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7960" windowHeight="12525"/>
  </bookViews>
  <sheets>
    <sheet name="גיליון1" sheetId="1" r:id="rId1"/>
    <sheet name="גיליון2" sheetId="2" r:id="rId2"/>
    <sheet name="גיליון3" sheetId="3" r:id="rId3"/>
  </sheets>
  <definedNames>
    <definedName name="_xlnm.Print_Titles" localSheetId="0">גיליון1!$1:$3</definedName>
  </definedNames>
  <calcPr calcId="145621"/>
</workbook>
</file>

<file path=xl/calcChain.xml><?xml version="1.0" encoding="utf-8"?>
<calcChain xmlns="http://schemas.openxmlformats.org/spreadsheetml/2006/main">
  <c r="F7"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6" i="1"/>
  <c r="F112" i="1" s="1"/>
  <c r="F113" i="1" l="1"/>
  <c r="F114" i="1" s="1"/>
</calcChain>
</file>

<file path=xl/sharedStrings.xml><?xml version="1.0" encoding="utf-8"?>
<sst xmlns="http://schemas.openxmlformats.org/spreadsheetml/2006/main" count="330" uniqueCount="231">
  <si>
    <t>מספר</t>
  </si>
  <si>
    <t>תאור</t>
  </si>
  <si>
    <t>יח' מידה</t>
  </si>
  <si>
    <t>כמות</t>
  </si>
  <si>
    <t>07.0.000</t>
  </si>
  <si>
    <t>מתקני תברואה  (מהדורת מקור 20.1.19)</t>
  </si>
  <si>
    <t>07.1.000</t>
  </si>
  <si>
    <t>מים מטופלים</t>
  </si>
  <si>
    <t>07.1.001</t>
  </si>
  <si>
    <t>צינור פלדה מגולוון ללא תפר סקדיול 40 מחובר בהברגה מותקן גלוי (צבוע), סמוי או במילוי (עטיפת פלסטיק חיצוני שחול), לרבות ספחים קוטר "1</t>
  </si>
  <si>
    <t xml:space="preserve"> מטר</t>
  </si>
  <si>
    <t>07.1.002</t>
  </si>
  <si>
    <t>צינור פלדה מגולוון ללא תפר סקדיול 40 מחובר בהברגה מותקן גלוי (צבוע), סמוי או במילוי (עטיפת פלסטיק חיצוני שחול), לרבות ספחים קוטר "2</t>
  </si>
  <si>
    <t>07.1.003</t>
  </si>
  <si>
    <t>צינור פלדה מגולוון ללא תפר סקדיול 40 מחובר בהברגה לא כולל ספחים קוטר "3</t>
  </si>
  <si>
    <t>07.1.004</t>
  </si>
  <si>
    <t>ספחי הברגה מגולוונים "3</t>
  </si>
  <si>
    <t xml:space="preserve"> יח'</t>
  </si>
  <si>
    <t>07.1.005</t>
  </si>
  <si>
    <t>צינור פוליפרופילן מחוזק בסיבי זכוכית PP-R, למים קרים וחמים (פולירול פייזר SDR 7.4). מותקן גלוי או סמוי. תעלת רשת לחיזוק רציף. כולל ספחים ואביזרי קצה קוטר 25 מ"מ חוץ ("3/4)</t>
  </si>
  <si>
    <t>07.1.006</t>
  </si>
  <si>
    <t>צינור פוליפרופילן מחוזק בסיבי זכוכית PP-R, למים קרים וחמים (פולירול פייזר SDR 7.4). מותקן גלוי או סמוי. תעלת רשת לחיזוק רציף. כולל ספחים ואביזרי קצה קוטר 32 מ"מ חוץ ("1)</t>
  </si>
  <si>
    <t>07.1.007</t>
  </si>
  <si>
    <t>צינור פוליפרופילן מחוזק בסיבי זכוכית PP-R, למים קרים וחמים (פולירול פייזר SDR 7.4). מותקן גלוי או סמוי. תעלת רשת לחיזוק רציף. כולל ספחים ואביזרי קצה קוטר 50 מ"מ חוץ ("1.5)</t>
  </si>
  <si>
    <t>07.1.008</t>
  </si>
  <si>
    <t>צינור פוליפרופילן מחוזק בסיבי זכוכית PP-R, למים קרים וחמים (פולירול פייזר SDR 7.4). מותקן גלוי או סמוי. תעלת רשת לחיזוק רציף. כולל ספחים ואביזרי קצה קוטר 63 מ"מ</t>
  </si>
  <si>
    <t>07.1.009</t>
  </si>
  <si>
    <t>צינור פוליפרופילן מחוזק בסיבי זכוכית PP-R, למים קרים וחמים (פולירול פייזר SDR 7.4). מותקן גלוי או סמוי. תעלת רשת לחיזוק רציף. כולל ספחים ואביזרי קצה קוטר 75 מ"מ</t>
  </si>
  <si>
    <t>07.1.010</t>
  </si>
  <si>
    <t>צינור פוליפרופילן מחוזק בסיבי זכוכית PP-R, למים קרים וחמים (פולירול פייזר SDR 7.4). מותקן גלוי או סמוי. תעלת רשת לחיזוק רציף. כולל ספחים ואביזרי קצה קוטר 110 מ"מ</t>
  </si>
  <si>
    <t>07.1.011</t>
  </si>
  <si>
    <t>צינור פי.וי.סי. ללחץ 16 אטמ' לפי ת.י. 532, מחובר בהדבקה/הברגה מותקן גלוי או סמוי, כולל ספחים. קוטר ?32)  1")</t>
  </si>
  <si>
    <t>07.1.012</t>
  </si>
  <si>
    <t>צינור פי.וי.סי. ללחץ 16 אטמ' לפי ת.י. 532, מחובר בהדבקה/הברגה מותקן גלוי או סמוי, כולל ספחים. קוטר ?50)  1.5")</t>
  </si>
  <si>
    <t>07.1.013</t>
  </si>
  <si>
    <t>צינור פי.וי.סי. ללחץ 16 אטמ' לפי ת.י. 532, מחובר בהדבקה/הברגה מותקן גלוי או סמוי, כולל ספחים. קוטר ?63)  2")</t>
  </si>
  <si>
    <t>07.1.014</t>
  </si>
  <si>
    <t>צינור פי.וי.סי. ללחץ 16 אטמ' לפי ת.י. 532, מחובר בהדבקה/הברגה מותקן גלוי או סמוי, כולל ספחים. קוטר ?90)  3")</t>
  </si>
  <si>
    <t>07.1.015</t>
  </si>
  <si>
    <t>צינור פי.וי.סי. ללחץ 16 אטמ' לפי ת.י. 532, מחובר בהדבקה/הברגה מותקן גלוי או סמוי, כולל ספחים. קוטר ?110)  4")</t>
  </si>
  <si>
    <t>07.1.016</t>
  </si>
  <si>
    <t>ברז כדורי 2 חלקים, עשוי פליז, מעבר מלא, אטם טפלון, ידית מתכת ארוכה, תוצרת "שגיב" סדרה 200, קוטר "1/2</t>
  </si>
  <si>
    <t>07.1.017</t>
  </si>
  <si>
    <t>ברז כדורי 2 חלקים, עשוי פליז, מעבר מלא, אטם טפלון, ידית מתכת ארוכה, תוצרת "שגיב" סדרה 200, קוטר "3/4</t>
  </si>
  <si>
    <t>07.1.018</t>
  </si>
  <si>
    <t>ברז כדורי 2 חלקים, עשוי פליז, מעבר מלא, אטם טפלון, ידית מתכת ארוכה, תוצרת "שגיב" סדרה 200, קוטר "1</t>
  </si>
  <si>
    <t>07.1.019</t>
  </si>
  <si>
    <t>ברז כדורי 2 חלקים, עשוי פליז, מעבר מלא, אטם טפלון, ידית מתכת ארוכה, תוצרת "שגיב" סדרה 200, קוטר "1.5</t>
  </si>
  <si>
    <t>07.1.020</t>
  </si>
  <si>
    <t>ברז כדורי 2 חלקים, עשוי פליז, מעבר מלא, אטם טפלון, ידית מתכת ארוכה, תוצרת "שגיב" סדרה 200, קוטר "2</t>
  </si>
  <si>
    <t>07.1.021</t>
  </si>
  <si>
    <t>מגוף פרפר עשוי מיציקת ברזל עם ציפוי פנימי, דיסק וציר מנירוסטה תמסורת וגלגל הפעלה. קוטר "3</t>
  </si>
  <si>
    <t>07.1.022</t>
  </si>
  <si>
    <t>ברז כדורי פוליפרופילן (פולירול), חיבורי רקורדים, קוטר 20-25 מ"מ, ("3/4-"1/2)</t>
  </si>
  <si>
    <t>07.1.023</t>
  </si>
  <si>
    <t>ברז כדורי פוליפרופילן (פולירול), חיבורי רקורדים, קוטר 32 מ"מ, ("1)</t>
  </si>
  <si>
    <t>07.1.024</t>
  </si>
  <si>
    <t>ברז כדורי פוליפרופילן (פולירול), חיבורי רקורדים, קוטר 50 מ"מ, ("1.5)</t>
  </si>
  <si>
    <t>07.1.025</t>
  </si>
  <si>
    <t>ברז כדורי פוליפרופילן (פולירול), חיבורי רקורדים, קוטר 63 מ"מ</t>
  </si>
  <si>
    <t>07.1.026</t>
  </si>
  <si>
    <t>ברז כדורי עשוי פי.וי.סי. אטם טפלון, חיבורי הדבקה/הברגה, 2 רקורדים לפרוק. קוטר "1/2 (20 מ"מ)</t>
  </si>
  <si>
    <t>07.1.027</t>
  </si>
  <si>
    <t>ברז כדורי עשוי פי.וי.סי. אטם טפלון, חיבורי הדבקה/הברגה, 2 רקורדים לפרוק. קוטר "3/4 (25 מ"מ)</t>
  </si>
  <si>
    <t>07.1.028</t>
  </si>
  <si>
    <t>ברז כדורי עשוי פי.וי.סי. אטם טפלון, חיבורי הדבקה/הברגה, 2 רקורדים לפרוק. קוטר "1 (32 מ"מ)</t>
  </si>
  <si>
    <t>07.1.029</t>
  </si>
  <si>
    <t>ברז כדורי עשוי פי.וי.סי. אטם טפלון, חיבורי הדבקה, 2 רקורדים לפרוק. קוטר "1.5 (50 מ"מ)</t>
  </si>
  <si>
    <t>07.1.030</t>
  </si>
  <si>
    <t>ברז כדורי עשוי פי.וי.סי. אטם טפלון, חיבורי הדבקה, 2 רקורדים לפרוק. קוטר "2 (63 מ"מ)</t>
  </si>
  <si>
    <t>07.1.031</t>
  </si>
  <si>
    <t>ברז כדורי עשוי פי.וי.סי., אטם טפלון, חיבורי הדבקה, 2 רקורדים לפרוק. קוטר "3 (90 מ"מ)</t>
  </si>
  <si>
    <t>07.1.032</t>
  </si>
  <si>
    <t>ברז פרפר עשוי פי.וי.סי., ידית הפעלה, מותקן בין אוגנים, קוטר "3 ( 90 מ"מ)</t>
  </si>
  <si>
    <t>07.1.033</t>
  </si>
  <si>
    <t>ברז אל-חוזר עשוי פי.וי.סי., טיפוס דיסקית מוחזרת קפיץ נירוסטה מצופה טפלון. קוטר "1/2 (20 מ"מ), מאוגן</t>
  </si>
  <si>
    <t>07.1.034</t>
  </si>
  <si>
    <t>ברז אל-חוזר עשוי פי.וי.סי., טיפוס דיסקית מוחזרת קפיץ נירוסטה מצופה טפלון. קוטר "1.5 (50 מ"מ)</t>
  </si>
  <si>
    <t>07.1.035</t>
  </si>
  <si>
    <t>ברז אל-חוזר עשוי פי.וי.סי., טיפוס דיסקית מוחזרת קפיץ נירוסטה מצופה טפלון. קוטר "2 (63 מ"מ)</t>
  </si>
  <si>
    <t>07.1.036</t>
  </si>
  <si>
    <t>ברז אל חוזר עשוי פי.וי.סי., טיפוס דיסקית מוחזרת קפיץ נירוסטה מצופה טפלון, קוטר "3 (90 מ"מ), מאוגן</t>
  </si>
  <si>
    <t>07.1.037</t>
  </si>
  <si>
    <t>ברז בדיקה הכולל ברז כדורי עשוי נירוסטה, קוטר "1/4, מאריך מנירוסטה על פי הנחיות משרד הבריאות</t>
  </si>
  <si>
    <t>07.1.038</t>
  </si>
  <si>
    <t>מד לחץ טיפוס בורדון, סקלה "4, דיאפרגמה נירוסטה, חלקים מורטבים עשויים נירוסטה, ברז ניתוק עשוי נירוסטה, קומפלט</t>
  </si>
  <si>
    <t>07.1.039</t>
  </si>
  <si>
    <t>מתמר לחץ. חלקים מורטבים עשויים נירוסטה. תחום 0-5 מ'</t>
  </si>
  <si>
    <t>07.1.040</t>
  </si>
  <si>
    <t>מד מים מגנטי רב זרמי עם משגר פולסים כל 10 ליטר. עשוי פליז. קוטר "2</t>
  </si>
  <si>
    <t>07.1.041</t>
  </si>
  <si>
    <t>מד מים מטיפוס וולטמן טורבו עם פלט כמות כפול כל 100 ליטר, קוטר "3</t>
  </si>
  <si>
    <t>07.1.042</t>
  </si>
  <si>
    <t>מד מים אולטרה סוני עשוי מחומר פולימרי, מתוברג, צג לד מובנה לחווי ספיקה וכמות יציאת פלט (ניתן לתכנות), יציאה אנלוגית 4-20MA, תוצרת "ארד" דגם "OCTAVE", קוטר "1.5</t>
  </si>
  <si>
    <t>07.1.043</t>
  </si>
  <si>
    <t>מד מים אולטרה סוני עשוי מחומר פולימרי, מתוברג, צג לד מובנה לחווי ספיקה וכמות יציאת פלט (ניתן לתכנות), יציאה אנלוגית 4-20MA, תוצרת "ארד" דגם "OCTAVE", קוטר "3</t>
  </si>
  <si>
    <t>07.1.044</t>
  </si>
  <si>
    <t>ברז ויסות ספיקה (ברז מעבר, קוני) עשוי נירוסטה, מוברג, קוטר "1.5</t>
  </si>
  <si>
    <t>07.1.045</t>
  </si>
  <si>
    <t>ברז מחט עשוי נירוסטה, קוטר "1/2</t>
  </si>
  <si>
    <t>07.1.046</t>
  </si>
  <si>
    <t>בקר גובה מבוסס על בקר ומתמר לחץ מותקן בקו מחוץ למיכל. מתמר הלחץ עשוי נירוסטה, מוגן RF , הבקר מותקן בלוח, צג מואר, יציאה אנלוגית 4-20mA ו- 6 יציאות אתראה, קומפלט</t>
  </si>
  <si>
    <t>07.1.047</t>
  </si>
  <si>
    <t>משאבת אספקת מים מטופלים עשויה נירוסטה. אנכית רב דרגתית. מיועדת לעבודה עם ממיר תדר. ספיקה: 15 מק"ש עומד:   80 מ' מים בהתאם למפרט, קומפלט</t>
  </si>
  <si>
    <t>07.1.048</t>
  </si>
  <si>
    <t>מפסק זרימה מטיפוס דגל עשוי חומרים פלסטיים או נירוסטה. דגל נירוסטה. התקנה ישירה בקו. ספיקה 1-5 מק"ש קוטר "2-"1.5, קומפלט</t>
  </si>
  <si>
    <t>07.1.049</t>
  </si>
  <si>
    <t>מד ספיקה מטיפוס רוטמטר, עשוי חומרים פלסטיים, מיועד למים, תחום מדידה 0-10 מק"ש</t>
  </si>
  <si>
    <t>07.1.050</t>
  </si>
  <si>
    <t>מסנן רשת אוטומטי. ספיקה 30 מק"ש דרגת סינון 200 מיקרון קוטר "3 בהתאם למפרט הטכני, קומפלט</t>
  </si>
  <si>
    <t>07.1.051</t>
  </si>
  <si>
    <t>מסנן חול אוטומטי. ספיקה 7 מק"ש בהתאם למפרט הטכני, קומפלט</t>
  </si>
  <si>
    <t>07.1.052</t>
  </si>
  <si>
    <t>מסנן פחם פעיל אוטומטי. ספיקה 7 מק"ש. נפח פחם 600 ליטר. בהתאם למפרט הטכני, קומפלט</t>
  </si>
  <si>
    <t>07.1.053</t>
  </si>
  <si>
    <t>מתקן אוסמוזה הפוכה לתפוקה נטו של 4000 ליטר לשעה לאורך כל התקופה. בהתאם למפרט הטכני, קומפלט</t>
  </si>
  <si>
    <t>07.1.054</t>
  </si>
  <si>
    <t>מתקן חיטוי אולטרה סגול (UV-1) לספיקה של 30 מק"ש, בהתאם למפרט הטכני, קומפלט</t>
  </si>
  <si>
    <t>07.1.055</t>
  </si>
  <si>
    <t>מתקן חיטוי אולטרה סגול (UV-2) לספיקה של 10 מק"ש בהתאם למפרט הטכני, קומפלט</t>
  </si>
  <si>
    <t>07.1.056</t>
  </si>
  <si>
    <t>מצוף פיקוד חשמלי מטיפוס אגס, מותקן במיכל מים לרבות סידור קשירה וחווט ללוח</t>
  </si>
  <si>
    <t>07.1.057</t>
  </si>
  <si>
    <t>סידור קשירה למצופי מפלס כולל משקולת נירוסטה ושרשרת נירוסטה, קומפלט</t>
  </si>
  <si>
    <t>07.1.058</t>
  </si>
  <si>
    <t>בקר לחץ מותקן בקו (PIT), עשוי נירוסטה, מוגן RF, בקר עם צג מותקן בלוח, יציאה אנלוגית 4-20MA, קומפלט</t>
  </si>
  <si>
    <t>07.1.059</t>
  </si>
  <si>
    <t>לוח הפעלה (ח-1) למערכת המים המטופלים, כמתואר במפרט הטכני, קומפלט</t>
  </si>
  <si>
    <t>07.1.060</t>
  </si>
  <si>
    <t>מיכלי כימיקלים עשויים חומר פלסטי, נפח 25-30 ליטר, סידור חיבור למשאבת המינון (יניקה ומצוף פיקוד) דרך הפקק, קומפלט</t>
  </si>
  <si>
    <t>07.1.061</t>
  </si>
  <si>
    <t>מאצרה משותפת ל- 5 מיכלים בנפח כ- 35 ליטר כל אחד. המאצרה עשויה מפוליפרופילן, רגלי תמיכה, מגש עם דפנות בגובה כ- 20 ס"מ, חלוקה ל- 5 מדורים. נפח כל מדור כ- 35-40 מטר. בהתאם לפרט עקרוני</t>
  </si>
  <si>
    <t>07.1.062</t>
  </si>
  <si>
    <t>משאבות מינון כימיקלים (חומצת מלח, סודה, אנטי סקלנט, כלור). ספיקה 3 ליטר לשעה לעומד 80 מ' כולל מכלול אביזרים וצנרת, בהתאם למפרט, קומפלט</t>
  </si>
  <si>
    <t>07.1.063</t>
  </si>
  <si>
    <t>בקר כלור כללי נותר כמפורט במפרט הטכני, קומפלט</t>
  </si>
  <si>
    <t>07.1.064</t>
  </si>
  <si>
    <t>מד הגבה (PH) לבדיקת איכות המים בקו. אלקטרודה מותקנת בקו. הבקר מותקן בלוח. יציאה 4 ,4-20 mA אתראות, צג ברור, בהתאם למפרט, קומפלט</t>
  </si>
  <si>
    <t>07.1.065</t>
  </si>
  <si>
    <t>מד מוליכות לבדיקת איכות המים בקו. הבקר מותקן בלוח. יציאה 2 ,4-20 mA אתראות, צג ברור, בהתאם למפרט, קומפלט</t>
  </si>
  <si>
    <t>07.1.066</t>
  </si>
  <si>
    <t>מגוף שומר לחץ להבטחת לחצי אספקה נאותים לצרכנים השונים. המגוף מותקן בקו הסחרור החוזר למיכלי האגירה. ברז הידראולי עם מפעיל דו נפחי ונווט. חלקים מורטבים עשויים מנירוסטה. לחץ עבודה: 8 בר ספיקה: 5-10 מק"ש      עשוי נירוסטה, קוטר "1.5, מאוגן. תוצרת ברמד סדרה 730, קומפלט</t>
  </si>
  <si>
    <t>07.1.067</t>
  </si>
  <si>
    <t>מונע זרימה חוזרת מטיפוס אזור לחץ מופחת עשוי מיציקה, מצופה אפוקסי, קוטר "3, תוצרת "א.ר.י."  התקנה על ידי מתקין מוסמך</t>
  </si>
  <si>
    <t>07.1.068</t>
  </si>
  <si>
    <t>בדיקת מז"ח/ אל חוזר כפול בכל קוטר על ידי בודק מוסמך</t>
  </si>
  <si>
    <t>07.1.069</t>
  </si>
  <si>
    <t>חיבור קו הזנה מגולוון "3 לקו קיים "4-"3 כולל תאום וכל החומר הדרוש, קומפלט</t>
  </si>
  <si>
    <t>07.1.070</t>
  </si>
  <si>
    <t>חיבור קו אספקת מים מטופלים חדש לקו קיים המספק לצרכן. כולל חיתוך הקו ושתילת הסתעפות, ברז ניתוק בקו הקיים (הברז נמדד בנפרד), חיבור הקו החדש במקביל לקיים. הקו הקיים עשוי פי.וי.סי. או צינור מגולוון. קוטר עד "2, קומפלט</t>
  </si>
  <si>
    <t>07.1.071</t>
  </si>
  <si>
    <t>התחברות קו יציאה מהמרככים ("3 מגולוון) אל קו האוסמוזה החדש. כולל התקנת הסתעפות (נמדד בנפרד). בהתאם לסכמה, קומפלט</t>
  </si>
  <si>
    <t>07.1.072</t>
  </si>
  <si>
    <t>מתקן מיחזור מי בדיקה ממד הכלור כולל מיכל פוליאתילן בנפח 50 ליטר, משאבה פלסטית טבולה עם מצוף אינטגרלי מיועדת לספיקה של 500 ליטר/שעה, לעומד: 10 מ'. המיכל מצויד במכסה. צינור גלישה "1. סידור להתקנת מצוף גלישה, לוח פיקוד וכמפורט במפרט הטכני, קומפלט</t>
  </si>
  <si>
    <t>07.1.073</t>
  </si>
  <si>
    <t>מפסק לחץ (פרזוסטט) תוצרת דנפוס. מיועד למי רשת בכניסה</t>
  </si>
  <si>
    <t>07.1.074</t>
  </si>
  <si>
    <t>הכשרת מיכל איסוף מי תמלחת קיים (25 מ"ק) לעבודה כמיכל אגירה למים מטופלים. כולל פתח אדם, חיבורים, הכנות לפיקוד, גלישה וכל הנדרש כמתואר במפרט הטכני, קומפלט</t>
  </si>
  <si>
    <t>07.1.075</t>
  </si>
  <si>
    <t>מיכל אגירה למי אוסמוזה (במקום מיכל איסוף תמלחת). המיכל בנפח כ- 25 מ"ק, מידות תואמות לקיים, תחתית קונית, עשוי פוליפרופילן, צבוע ומוגן קרינה, בהתאם למפרט הטכני, קומפלט</t>
  </si>
  <si>
    <t>07.1.076</t>
  </si>
  <si>
    <t>פרוק וסילוק מיכל אגירת תמלחת קיים 25 מ"ק, קומפלט</t>
  </si>
  <si>
    <t>07.1.077</t>
  </si>
  <si>
    <t>פרוק מרככי המתכת השונים, כל מערכת הצנרת הקשורה אליהם, סגירת קצוות צנרת. סילוק המרככים, השרף, הצנרת וכל הקשור למערכת משטח בית החולים לאתר מאושר, קומפלט</t>
  </si>
  <si>
    <t>07.1.078</t>
  </si>
  <si>
    <t>צביעה בצבע בהיר, עמיד בקרינת UV, של מיכלי התמלחת הקיימים. כולל הכנת השטח וצביעה (בצבע סינטטי) בעובי כ- 100 מיקרון על פי הוראות יצרן הצבע (מניעת קילוף מהיר של שכבות הצבע)</t>
  </si>
  <si>
    <t>07.1.079</t>
  </si>
  <si>
    <t>ניקוי וחיטוי מושלם של מערכת יצור המים המטופלים מהכניסה ועד כל נקודות השימוש. החיטוי באמצעות חברה מאושרת על ידי משרד הבריאות ועל פי הנחיות משרד הבריאות, קומפלט</t>
  </si>
  <si>
    <t>07.1.080</t>
  </si>
  <si>
    <t>בדיקות בקטריאליות בכל מערכת יצור המים המטופלים, כל ברזי הבדיקה וכל נקודות השימוש. הבדיקה במעבדה מאושרת על ידי משרד הבריאות (בדיקות חוזרות אם תהיינה עקב תוצאה לא תקינה תעשינה על חשבון הקבלן)</t>
  </si>
  <si>
    <t>07.2.000</t>
  </si>
  <si>
    <t>ניקוזים</t>
  </si>
  <si>
    <t>07.2.001</t>
  </si>
  <si>
    <t>צינור פוליאתילן (HDPE) לשפכים מותקן, גלוי או סמוי, קוטר "2 (40-63 מ"מ) לרבות ספחים</t>
  </si>
  <si>
    <t>07.2.002</t>
  </si>
  <si>
    <t>צינור פוליאתילן (HDPE) לשפכים מותקן גלוי, סמוי, מתחת לרצפה ובקרקע, קוטר "4 (110 מ"מ), לא כולל ספחים</t>
  </si>
  <si>
    <t>07.2.003</t>
  </si>
  <si>
    <t>צינור פוליאתילן (HDPE) לשפכים מותקן גלוי, סמוי, מתחת לרצפה ובקרקע, בקוטר "6 (160 מ"מ), לא כולל ספחים</t>
  </si>
  <si>
    <t>07.2.004</t>
  </si>
  <si>
    <t>ספחים שונים (הסתעפויות, זויות, ביקורות, מסעפים כדוריים) בקוטר "4 (110 מ"מ) עבור הצנורות הנ"ל</t>
  </si>
  <si>
    <t>07.2.005</t>
  </si>
  <si>
    <t>ספחים שונים (הסתעפויות, זויות, ביקורות, מסעפים כדוריים) בקוטר "6 (160 מ"מ) עבור הצנורות הנ"ל</t>
  </si>
  <si>
    <t>07.2.006</t>
  </si>
  <si>
    <t>ביטול שוחת שפכים קיימת, חיבור הקווים באמצעות צנרת, ביצוע הכנות לקליטת השפכים מאזור חדר הטיפול במים, תיקון הרצפה. הצנרת והספחים נמדדים בנפרד, קומפלט</t>
  </si>
  <si>
    <t>07.2.007</t>
  </si>
  <si>
    <t>ביטול תעלת ניקוז של המרככים המתבטלים וחיבור קו הניקוז היוצא ממנה ישירות עם קו שפכים. ביצוע הכנות לחיבור קווים קיימים. הצנרת והספחים נמדדים בנפרד, קומפלט</t>
  </si>
  <si>
    <t>07.2.008</t>
  </si>
  <si>
    <t>חידוש תעלת ניקוז קיימת סמוך לקיר החיצוני של החדר. פרוק המסגרת והרשת, חידוש פנים התעלה (ניקוי וחידוש הדופן והתחתית), מסגרת (שן) נירוסטה ורשת נירוסטה 3030X מ"מ לעומס 12.5 טון, אורך כ- 3 מ', קומפלט</t>
  </si>
  <si>
    <t>07.2.009</t>
  </si>
  <si>
    <t>התחברות לקולטן/נקז קיים בקוטר "6-"4 מכל חומר שהוא, לרבות חיתוך הקו ושתילת הספח, תאום, ניתוק</t>
  </si>
  <si>
    <t>07.2.010</t>
  </si>
  <si>
    <t>עטיפת בטון מזויין 10 ס"מ מסביב לצינור המונח ועד רצפת הבטון של המיבנה. קוטר הצינור "4-"6 ולפי הפרט המצורף קומפלט</t>
  </si>
  <si>
    <t>07.2.011</t>
  </si>
  <si>
    <t>צילום וידיאו של כל צנרת השפכים המותקנת מתחת הרצפה. הצילום בגמר עטיפת הבטון ולפני יציקת הרצפה.</t>
  </si>
  <si>
    <t>קומפ'</t>
  </si>
  <si>
    <t>07.2.012</t>
  </si>
  <si>
    <t>קופסת ביקורת, מחסום תופי, קופסה נופלת, מחסום רצפה וכו' מפלסטיק, קוטר "4 עם מכסה פליז מוברג במסגרת מרובעת. תוצרת "מ.פ.ה."</t>
  </si>
  <si>
    <t>07.2.013</t>
  </si>
  <si>
    <t>תוספת מחיר עבור מסגרת ופקק עשויים נירוסטה 316 לקופסת ביקורת "4 במקום מסגרת ופקק מפליז.</t>
  </si>
  <si>
    <t>07.2.014</t>
  </si>
  <si>
    <t>מחסום רצפה "6/2 עשוי פוליפרופילן, רשת כניסה נירוסטה 150X150 מ"מ עם ברגי נירוסטה לנעילה, יציאה אופקית "3-"2, תוצרת "DALLMER" סדרה S-15</t>
  </si>
  <si>
    <t>07.2.015</t>
  </si>
  <si>
    <t>תעלת ניקוז חרושתית עשויה בטון פולימרי עם  רשת מתכת עליונה מותקנת בתוך תושבת (שן) מגולוונת. סגירות בצדדים, יציאה בקוטר "6-"4 כלפי הצד או למטה, סידור לנעילת הסבכה לתעלה. תוצרת "ACO". ברוחב 20 ס"מ ועומק 15 ס"מ עם סבכה מנירוסטה מגולוונת טיפוס חריצים, לעומס C-250</t>
  </si>
  <si>
    <t>07.3.000</t>
  </si>
  <si>
    <t>שונות</t>
  </si>
  <si>
    <t>07.3.001</t>
  </si>
  <si>
    <t>עבודות רג'י בהתאם להוראת המפקח. שרברב/רתך מקצועי</t>
  </si>
  <si>
    <t xml:space="preserve"> ש"ע</t>
  </si>
  <si>
    <t>07.3.002</t>
  </si>
  <si>
    <t>קידוח חורים בשלד המבנה באמצעות מקדח יהלום. קוטר "4-"3 (חורים שניתנה הוראה לבצעם לאחר ביצוע השלד)</t>
  </si>
  <si>
    <t>07.3.003</t>
  </si>
  <si>
    <t>קידוח חורים בשלד המבנה באמצעות מקדח יהלום. קוטר "8-"6 (חורים שניתנה הוראה לבצעם לאחר ביצוע השלד)</t>
  </si>
  <si>
    <t>07.3.004</t>
  </si>
  <si>
    <t>פרוק ריצוף קיים ותיקונו לאחר מכן עם מרצפות טרצו/קרמיקה כדוגמת הקיים</t>
  </si>
  <si>
    <t xml:space="preserve"> מ"ר</t>
  </si>
  <si>
    <t>07.3.005</t>
  </si>
  <si>
    <t>ניסור רצפת בטון בעובי כ- 20 ס"מ לצורך התקנת צנרת שפכים. תיקון הרצפה בדומה לקיים כולל סידור לקשירת מוטות הזיון אל הזיון הקיים. הביצוע עפ"י הנחיות הקונסטרוקטור</t>
  </si>
  <si>
    <t>07.3.006</t>
  </si>
  <si>
    <t>עטיפת בטון מזוין ב- 20 בעובי 10 ס"מ סביב צינור בקוטר עד "8, קומפלט</t>
  </si>
  <si>
    <t>07.3.007</t>
  </si>
  <si>
    <t>פתיחת כביש אספלט בניסור וסגירתו לאחר מכן בשכבות כדוגמת הקיים לרבות כל שכבות המצעים ותיקון אבני השפה</t>
  </si>
  <si>
    <t>07.3.008</t>
  </si>
  <si>
    <t>עמוד הגנה/סימון עשוי מצינור מגולוון "4, גובה כ- 1 מ', בטון לעיגון, צבוע</t>
  </si>
  <si>
    <t>07.3.009</t>
  </si>
  <si>
    <t>כיור שרות ומשטח עבודה בחדר מים מטופלים. משטח במידות כ- 70X50 ס"מ עשוי נירוסטה 316, כיור במידות כ- 40X40X20 ס"מ, גב אחורי, סינר קדמי, חיבור לקיר, מדף תחתון, סוללת פרח מטיפוס ברבור תוצרת חמת דגם אלפא, קו מים קרים וחמים מחובר לקווים באזור המטבחון הסמוך, סיפון, תעלת PVC להגנה על צנרת המים, קומפלט</t>
  </si>
  <si>
    <t>מחיר ליחידת מידה</t>
  </si>
  <si>
    <t>סה"כ ב-₪</t>
  </si>
  <si>
    <t>סה"כ כללי</t>
  </si>
  <si>
    <t>מע"מ 17%</t>
  </si>
  <si>
    <t>סה"כ כולל מע"מ</t>
  </si>
  <si>
    <t>מכרז פומבי מספר 07/2019 למערכת מרכזית לאספקת מים מטופלים (אוסמוזה הפוכה) עבור המרכז הרפואי הלל יפה - כתב כמויות</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</si>
</sst>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
    <numFmt numFmtId="166" formatCode="&quot;₪&quot;\ #,##0.00"/>
  </numFmts>
  <fonts count="6" x14ac:knownFonts="1">
    <font>
      <sz val="11"/>
      <color theme="1"/>
      <name val="Arial"/>
      <family val="2"/>
      <charset val="177"/>
      <scheme val="minor"/>
    </font>
    <font>
      <b/>
      <sz val="14"/>
      <color theme="1"/>
      <name val="Arial"/>
      <family val="2"/>
      <scheme val="minor"/>
    </font>
    <font>
      <sz val="14"/>
      <color theme="1"/>
      <name val="Arial"/>
      <family val="2"/>
      <scheme val="minor"/>
    </font>
    <font>
      <b/>
      <sz val="14"/>
      <color rgb="FF0000FF"/>
      <name val="Arial"/>
      <family val="2"/>
      <scheme val="minor"/>
    </font>
    <font>
      <b/>
      <u/>
      <sz val="16"/>
      <color theme="1"/>
      <name val="Arial"/>
      <family val="2"/>
      <scheme val="minor"/>
    </font>
    <font>
      <sz val="16"/>
      <color theme="1"/>
      <name val="Arial"/>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1" fillId="0" borderId="0" xfId="0" applyFont="1" applyAlignment="1">
      <alignment wrapText="1"/>
    </xf>
    <xf numFmtId="49" fontId="2" fillId="0" borderId="1" xfId="0" applyNumberFormat="1" applyFont="1" applyBorder="1" applyAlignment="1">
      <alignment horizontal="right" vertical="top"/>
    </xf>
    <xf numFmtId="49" fontId="2" fillId="0" borderId="1" xfId="0" applyNumberFormat="1" applyFont="1" applyBorder="1" applyAlignment="1">
      <alignment horizontal="right" vertical="top" wrapText="1"/>
    </xf>
    <xf numFmtId="0" fontId="2" fillId="0" borderId="1" xfId="0" applyNumberFormat="1" applyFont="1" applyBorder="1" applyAlignment="1">
      <alignment vertical="top" wrapText="1"/>
    </xf>
    <xf numFmtId="0" fontId="1" fillId="0" borderId="0" xfId="0" applyFont="1"/>
    <xf numFmtId="0" fontId="1" fillId="0" borderId="0" xfId="0" applyFont="1" applyAlignment="1">
      <alignment horizontal="center"/>
    </xf>
    <xf numFmtId="4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49" fontId="2" fillId="0" borderId="1" xfId="0" applyNumberFormat="1" applyFont="1" applyBorder="1" applyAlignment="1" applyProtection="1">
      <alignment horizontal="right" vertical="top"/>
    </xf>
    <xf numFmtId="164" fontId="2" fillId="0" borderId="1" xfId="0" applyNumberFormat="1" applyFont="1" applyBorder="1" applyAlignment="1" applyProtection="1">
      <alignment horizontal="center" vertical="top"/>
    </xf>
    <xf numFmtId="165" fontId="2" fillId="0" borderId="1" xfId="0" applyNumberFormat="1" applyFont="1" applyBorder="1" applyAlignment="1" applyProtection="1">
      <alignment vertical="top"/>
    </xf>
    <xf numFmtId="3" fontId="2" fillId="0" borderId="1" xfId="0" applyNumberFormat="1" applyFont="1" applyBorder="1" applyAlignment="1">
      <alignment horizontal="center" vertical="top"/>
    </xf>
    <xf numFmtId="166" fontId="2" fillId="0" borderId="1" xfId="0" applyNumberFormat="1" applyFont="1" applyBorder="1" applyAlignment="1" applyProtection="1">
      <alignment vertical="top"/>
      <protection locked="0"/>
    </xf>
    <xf numFmtId="166" fontId="2" fillId="0" borderId="1" xfId="0" applyNumberFormat="1" applyFont="1" applyBorder="1" applyAlignment="1" applyProtection="1">
      <alignment vertical="top"/>
      <protection hidden="1"/>
    </xf>
    <xf numFmtId="166" fontId="2" fillId="0" borderId="3" xfId="0" applyNumberFormat="1" applyFont="1" applyBorder="1" applyAlignment="1" applyProtection="1">
      <alignment vertical="top"/>
      <protection hidden="1"/>
    </xf>
    <xf numFmtId="0" fontId="2" fillId="0" borderId="0" xfId="0" applyFont="1"/>
    <xf numFmtId="0" fontId="2" fillId="0" borderId="0" xfId="0" applyFont="1" applyAlignment="1">
      <alignment horizontal="center"/>
    </xf>
    <xf numFmtId="166" fontId="1" fillId="0" borderId="2" xfId="0" applyNumberFormat="1" applyFont="1" applyBorder="1"/>
    <xf numFmtId="0" fontId="1" fillId="0" borderId="0" xfId="0" applyFont="1" applyAlignment="1">
      <alignment horizontal="right"/>
    </xf>
    <xf numFmtId="0" fontId="3" fillId="0" borderId="1" xfId="0" applyFont="1" applyBorder="1" applyAlignment="1">
      <alignment horizontal="right"/>
    </xf>
    <xf numFmtId="49" fontId="3" fillId="0" borderId="1" xfId="0" applyNumberFormat="1" applyFont="1" applyBorder="1" applyAlignment="1">
      <alignment horizontal="right" wrapText="1"/>
    </xf>
    <xf numFmtId="0" fontId="2" fillId="0" borderId="0" xfId="0" applyFont="1" applyAlignment="1">
      <alignment horizontal="right"/>
    </xf>
    <xf numFmtId="0" fontId="2" fillId="0" borderId="0" xfId="0" applyFont="1" applyAlignment="1">
      <alignment wrapText="1"/>
    </xf>
    <xf numFmtId="0" fontId="5" fillId="0" borderId="0" xfId="0" applyFont="1"/>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rightToLeft="1" tabSelected="1" zoomScaleNormal="100" workbookViewId="0">
      <pane ySplit="3" topLeftCell="A7" activePane="bottomLeft" state="frozen"/>
      <selection pane="bottomLeft" activeCell="E10" sqref="E10"/>
    </sheetView>
  </sheetViews>
  <sheetFormatPr defaultRowHeight="18" x14ac:dyDescent="0.25"/>
  <cols>
    <col min="1" max="1" width="10.625" style="23" customWidth="1"/>
    <col min="2" max="2" width="74.625" style="24" customWidth="1"/>
    <col min="3" max="3" width="11.5" style="17" customWidth="1"/>
    <col min="4" max="4" width="8.5" style="18" customWidth="1"/>
    <col min="5" max="5" width="19.125" style="17" bestFit="1" customWidth="1"/>
    <col min="6" max="6" width="22.25" style="17" customWidth="1"/>
    <col min="7" max="16384" width="9" style="17"/>
  </cols>
  <sheetData>
    <row r="1" spans="1:9" s="25" customFormat="1" ht="20.25" x14ac:dyDescent="0.3">
      <c r="A1" s="26" t="s">
        <v>230</v>
      </c>
      <c r="B1" s="26"/>
      <c r="C1" s="26"/>
      <c r="D1" s="26"/>
      <c r="E1" s="26"/>
      <c r="F1" s="26"/>
    </row>
    <row r="2" spans="1:9" x14ac:dyDescent="0.25">
      <c r="A2" s="20"/>
      <c r="B2" s="1"/>
      <c r="C2" s="5"/>
      <c r="D2" s="6"/>
      <c r="E2" s="6"/>
      <c r="F2" s="6"/>
      <c r="G2" s="6"/>
      <c r="H2" s="6"/>
      <c r="I2" s="6"/>
    </row>
    <row r="3" spans="1:9" x14ac:dyDescent="0.25">
      <c r="A3" s="21" t="s">
        <v>0</v>
      </c>
      <c r="B3" s="22" t="s">
        <v>1</v>
      </c>
      <c r="C3" s="7" t="s">
        <v>2</v>
      </c>
      <c r="D3" s="8" t="s">
        <v>3</v>
      </c>
      <c r="E3" s="9" t="s">
        <v>225</v>
      </c>
      <c r="F3" s="9" t="s">
        <v>226</v>
      </c>
    </row>
    <row r="4" spans="1:9" x14ac:dyDescent="0.25">
      <c r="A4" s="2" t="s">
        <v>4</v>
      </c>
      <c r="B4" s="3" t="s">
        <v>5</v>
      </c>
      <c r="C4" s="10"/>
      <c r="D4" s="11"/>
      <c r="E4" s="12"/>
      <c r="F4" s="12"/>
    </row>
    <row r="5" spans="1:9" x14ac:dyDescent="0.25">
      <c r="A5" s="2" t="s">
        <v>6</v>
      </c>
      <c r="B5" s="3" t="s">
        <v>7</v>
      </c>
      <c r="C5" s="10"/>
      <c r="D5" s="11"/>
      <c r="E5" s="12"/>
      <c r="F5" s="12"/>
    </row>
    <row r="6" spans="1:9" ht="36" x14ac:dyDescent="0.25">
      <c r="A6" s="2" t="s">
        <v>8</v>
      </c>
      <c r="B6" s="3" t="s">
        <v>9</v>
      </c>
      <c r="C6" s="2" t="s">
        <v>10</v>
      </c>
      <c r="D6" s="13">
        <v>10</v>
      </c>
      <c r="E6" s="14">
        <v>0</v>
      </c>
      <c r="F6" s="15">
        <f>D6*E6</f>
        <v>0</v>
      </c>
    </row>
    <row r="7" spans="1:9" ht="36" x14ac:dyDescent="0.25">
      <c r="A7" s="2" t="s">
        <v>11</v>
      </c>
      <c r="B7" s="3" t="s">
        <v>12</v>
      </c>
      <c r="C7" s="2" t="s">
        <v>10</v>
      </c>
      <c r="D7" s="13">
        <v>10</v>
      </c>
      <c r="E7" s="14">
        <v>0</v>
      </c>
      <c r="F7" s="15">
        <f t="shared" ref="F7:F70" si="0">D7*E7</f>
        <v>0</v>
      </c>
    </row>
    <row r="8" spans="1:9" x14ac:dyDescent="0.25">
      <c r="A8" s="2" t="s">
        <v>13</v>
      </c>
      <c r="B8" s="3" t="s">
        <v>14</v>
      </c>
      <c r="C8" s="2" t="s">
        <v>10</v>
      </c>
      <c r="D8" s="13">
        <v>40</v>
      </c>
      <c r="E8" s="14">
        <v>0</v>
      </c>
      <c r="F8" s="15">
        <f t="shared" si="0"/>
        <v>0</v>
      </c>
    </row>
    <row r="9" spans="1:9" x14ac:dyDescent="0.25">
      <c r="A9" s="2" t="s">
        <v>15</v>
      </c>
      <c r="B9" s="3" t="s">
        <v>16</v>
      </c>
      <c r="C9" s="2" t="s">
        <v>17</v>
      </c>
      <c r="D9" s="13">
        <v>25</v>
      </c>
      <c r="E9" s="14">
        <v>0</v>
      </c>
      <c r="F9" s="15">
        <f t="shared" si="0"/>
        <v>0</v>
      </c>
    </row>
    <row r="10" spans="1:9" ht="54" x14ac:dyDescent="0.25">
      <c r="A10" s="2" t="s">
        <v>18</v>
      </c>
      <c r="B10" s="3" t="s">
        <v>19</v>
      </c>
      <c r="C10" s="2" t="s">
        <v>10</v>
      </c>
      <c r="D10" s="13">
        <v>10</v>
      </c>
      <c r="E10" s="14">
        <v>0</v>
      </c>
      <c r="F10" s="15">
        <f t="shared" si="0"/>
        <v>0</v>
      </c>
    </row>
    <row r="11" spans="1:9" ht="54" x14ac:dyDescent="0.25">
      <c r="A11" s="2" t="s">
        <v>20</v>
      </c>
      <c r="B11" s="3" t="s">
        <v>21</v>
      </c>
      <c r="C11" s="2" t="s">
        <v>10</v>
      </c>
      <c r="D11" s="13">
        <v>30</v>
      </c>
      <c r="E11" s="14">
        <v>0</v>
      </c>
      <c r="F11" s="15">
        <f t="shared" si="0"/>
        <v>0</v>
      </c>
    </row>
    <row r="12" spans="1:9" ht="54" x14ac:dyDescent="0.25">
      <c r="A12" s="2" t="s">
        <v>22</v>
      </c>
      <c r="B12" s="3" t="s">
        <v>23</v>
      </c>
      <c r="C12" s="2" t="s">
        <v>10</v>
      </c>
      <c r="D12" s="13">
        <v>320</v>
      </c>
      <c r="E12" s="14">
        <v>0</v>
      </c>
      <c r="F12" s="15">
        <f t="shared" si="0"/>
        <v>0</v>
      </c>
    </row>
    <row r="13" spans="1:9" ht="54" x14ac:dyDescent="0.25">
      <c r="A13" s="2" t="s">
        <v>24</v>
      </c>
      <c r="B13" s="3" t="s">
        <v>25</v>
      </c>
      <c r="C13" s="2" t="s">
        <v>10</v>
      </c>
      <c r="D13" s="13">
        <v>150</v>
      </c>
      <c r="E13" s="14">
        <v>0</v>
      </c>
      <c r="F13" s="15">
        <f t="shared" si="0"/>
        <v>0</v>
      </c>
    </row>
    <row r="14" spans="1:9" ht="54" x14ac:dyDescent="0.25">
      <c r="A14" s="2" t="s">
        <v>26</v>
      </c>
      <c r="B14" s="3" t="s">
        <v>27</v>
      </c>
      <c r="C14" s="2" t="s">
        <v>10</v>
      </c>
      <c r="D14" s="13">
        <v>230</v>
      </c>
      <c r="E14" s="14">
        <v>0</v>
      </c>
      <c r="F14" s="15">
        <f t="shared" si="0"/>
        <v>0</v>
      </c>
    </row>
    <row r="15" spans="1:9" ht="54" x14ac:dyDescent="0.25">
      <c r="A15" s="2" t="s">
        <v>28</v>
      </c>
      <c r="B15" s="3" t="s">
        <v>29</v>
      </c>
      <c r="C15" s="2" t="s">
        <v>10</v>
      </c>
      <c r="D15" s="13">
        <v>530</v>
      </c>
      <c r="E15" s="14">
        <v>0</v>
      </c>
      <c r="F15" s="15">
        <f t="shared" si="0"/>
        <v>0</v>
      </c>
    </row>
    <row r="16" spans="1:9" ht="36" x14ac:dyDescent="0.25">
      <c r="A16" s="2" t="s">
        <v>30</v>
      </c>
      <c r="B16" s="3" t="s">
        <v>31</v>
      </c>
      <c r="C16" s="2" t="s">
        <v>10</v>
      </c>
      <c r="D16" s="13">
        <v>10</v>
      </c>
      <c r="E16" s="14">
        <v>0</v>
      </c>
      <c r="F16" s="15">
        <f t="shared" si="0"/>
        <v>0</v>
      </c>
    </row>
    <row r="17" spans="1:6" ht="36" x14ac:dyDescent="0.25">
      <c r="A17" s="2" t="s">
        <v>32</v>
      </c>
      <c r="B17" s="3" t="s">
        <v>33</v>
      </c>
      <c r="C17" s="2" t="s">
        <v>10</v>
      </c>
      <c r="D17" s="13">
        <v>80</v>
      </c>
      <c r="E17" s="14">
        <v>0</v>
      </c>
      <c r="F17" s="15">
        <f t="shared" si="0"/>
        <v>0</v>
      </c>
    </row>
    <row r="18" spans="1:6" ht="36" x14ac:dyDescent="0.25">
      <c r="A18" s="2" t="s">
        <v>34</v>
      </c>
      <c r="B18" s="3" t="s">
        <v>35</v>
      </c>
      <c r="C18" s="2" t="s">
        <v>10</v>
      </c>
      <c r="D18" s="13">
        <v>60</v>
      </c>
      <c r="E18" s="14">
        <v>0</v>
      </c>
      <c r="F18" s="15">
        <f t="shared" si="0"/>
        <v>0</v>
      </c>
    </row>
    <row r="19" spans="1:6" ht="36" x14ac:dyDescent="0.25">
      <c r="A19" s="2" t="s">
        <v>36</v>
      </c>
      <c r="B19" s="3" t="s">
        <v>37</v>
      </c>
      <c r="C19" s="2" t="s">
        <v>10</v>
      </c>
      <c r="D19" s="13">
        <v>140</v>
      </c>
      <c r="E19" s="14">
        <v>0</v>
      </c>
      <c r="F19" s="15">
        <f t="shared" si="0"/>
        <v>0</v>
      </c>
    </row>
    <row r="20" spans="1:6" ht="36" x14ac:dyDescent="0.25">
      <c r="A20" s="2" t="s">
        <v>38</v>
      </c>
      <c r="B20" s="3" t="s">
        <v>39</v>
      </c>
      <c r="C20" s="2" t="s">
        <v>10</v>
      </c>
      <c r="D20" s="13">
        <v>25</v>
      </c>
      <c r="E20" s="14">
        <v>0</v>
      </c>
      <c r="F20" s="15">
        <f t="shared" si="0"/>
        <v>0</v>
      </c>
    </row>
    <row r="21" spans="1:6" ht="36" x14ac:dyDescent="0.25">
      <c r="A21" s="2" t="s">
        <v>40</v>
      </c>
      <c r="B21" s="3" t="s">
        <v>41</v>
      </c>
      <c r="C21" s="2" t="s">
        <v>17</v>
      </c>
      <c r="D21" s="13">
        <v>1</v>
      </c>
      <c r="E21" s="14">
        <v>0</v>
      </c>
      <c r="F21" s="15">
        <f t="shared" si="0"/>
        <v>0</v>
      </c>
    </row>
    <row r="22" spans="1:6" ht="36" x14ac:dyDescent="0.25">
      <c r="A22" s="2" t="s">
        <v>42</v>
      </c>
      <c r="B22" s="3" t="s">
        <v>43</v>
      </c>
      <c r="C22" s="2" t="s">
        <v>17</v>
      </c>
      <c r="D22" s="13">
        <v>2</v>
      </c>
      <c r="E22" s="14">
        <v>0</v>
      </c>
      <c r="F22" s="15">
        <f t="shared" si="0"/>
        <v>0</v>
      </c>
    </row>
    <row r="23" spans="1:6" ht="36" x14ac:dyDescent="0.25">
      <c r="A23" s="2" t="s">
        <v>44</v>
      </c>
      <c r="B23" s="3" t="s">
        <v>45</v>
      </c>
      <c r="C23" s="2" t="s">
        <v>17</v>
      </c>
      <c r="D23" s="13">
        <v>2</v>
      </c>
      <c r="E23" s="14">
        <v>0</v>
      </c>
      <c r="F23" s="15">
        <f t="shared" si="0"/>
        <v>0</v>
      </c>
    </row>
    <row r="24" spans="1:6" ht="36" x14ac:dyDescent="0.25">
      <c r="A24" s="2" t="s">
        <v>46</v>
      </c>
      <c r="B24" s="3" t="s">
        <v>47</v>
      </c>
      <c r="C24" s="2" t="s">
        <v>17</v>
      </c>
      <c r="D24" s="13">
        <v>5</v>
      </c>
      <c r="E24" s="14">
        <v>0</v>
      </c>
      <c r="F24" s="15">
        <f t="shared" si="0"/>
        <v>0</v>
      </c>
    </row>
    <row r="25" spans="1:6" ht="36" x14ac:dyDescent="0.25">
      <c r="A25" s="2" t="s">
        <v>48</v>
      </c>
      <c r="B25" s="3" t="s">
        <v>49</v>
      </c>
      <c r="C25" s="2" t="s">
        <v>17</v>
      </c>
      <c r="D25" s="13">
        <v>3</v>
      </c>
      <c r="E25" s="14">
        <v>0</v>
      </c>
      <c r="F25" s="15">
        <f t="shared" si="0"/>
        <v>0</v>
      </c>
    </row>
    <row r="26" spans="1:6" ht="36" x14ac:dyDescent="0.25">
      <c r="A26" s="2" t="s">
        <v>50</v>
      </c>
      <c r="B26" s="3" t="s">
        <v>51</v>
      </c>
      <c r="C26" s="2" t="s">
        <v>17</v>
      </c>
      <c r="D26" s="13">
        <v>8</v>
      </c>
      <c r="E26" s="14">
        <v>0</v>
      </c>
      <c r="F26" s="15">
        <f t="shared" si="0"/>
        <v>0</v>
      </c>
    </row>
    <row r="27" spans="1:6" x14ac:dyDescent="0.25">
      <c r="A27" s="2" t="s">
        <v>52</v>
      </c>
      <c r="B27" s="3" t="s">
        <v>53</v>
      </c>
      <c r="C27" s="2" t="s">
        <v>17</v>
      </c>
      <c r="D27" s="13">
        <v>3</v>
      </c>
      <c r="E27" s="14">
        <v>0</v>
      </c>
      <c r="F27" s="15">
        <f t="shared" si="0"/>
        <v>0</v>
      </c>
    </row>
    <row r="28" spans="1:6" x14ac:dyDescent="0.25">
      <c r="A28" s="2" t="s">
        <v>54</v>
      </c>
      <c r="B28" s="3" t="s">
        <v>55</v>
      </c>
      <c r="C28" s="2" t="s">
        <v>17</v>
      </c>
      <c r="D28" s="13">
        <v>14</v>
      </c>
      <c r="E28" s="14">
        <v>0</v>
      </c>
      <c r="F28" s="15">
        <f t="shared" si="0"/>
        <v>0</v>
      </c>
    </row>
    <row r="29" spans="1:6" x14ac:dyDescent="0.25">
      <c r="A29" s="2" t="s">
        <v>56</v>
      </c>
      <c r="B29" s="3" t="s">
        <v>57</v>
      </c>
      <c r="C29" s="2" t="s">
        <v>17</v>
      </c>
      <c r="D29" s="13">
        <v>5</v>
      </c>
      <c r="E29" s="14">
        <v>0</v>
      </c>
      <c r="F29" s="15">
        <f t="shared" si="0"/>
        <v>0</v>
      </c>
    </row>
    <row r="30" spans="1:6" x14ac:dyDescent="0.25">
      <c r="A30" s="2" t="s">
        <v>58</v>
      </c>
      <c r="B30" s="3" t="s">
        <v>59</v>
      </c>
      <c r="C30" s="2" t="s">
        <v>17</v>
      </c>
      <c r="D30" s="13">
        <v>2</v>
      </c>
      <c r="E30" s="14">
        <v>0</v>
      </c>
      <c r="F30" s="15">
        <f t="shared" si="0"/>
        <v>0</v>
      </c>
    </row>
    <row r="31" spans="1:6" ht="36" x14ac:dyDescent="0.25">
      <c r="A31" s="2" t="s">
        <v>60</v>
      </c>
      <c r="B31" s="3" t="s">
        <v>61</v>
      </c>
      <c r="C31" s="2" t="s">
        <v>17</v>
      </c>
      <c r="D31" s="13">
        <v>10</v>
      </c>
      <c r="E31" s="14">
        <v>0</v>
      </c>
      <c r="F31" s="15">
        <f t="shared" si="0"/>
        <v>0</v>
      </c>
    </row>
    <row r="32" spans="1:6" ht="36" x14ac:dyDescent="0.25">
      <c r="A32" s="2" t="s">
        <v>62</v>
      </c>
      <c r="B32" s="3" t="s">
        <v>63</v>
      </c>
      <c r="C32" s="2" t="s">
        <v>17</v>
      </c>
      <c r="D32" s="13">
        <v>4</v>
      </c>
      <c r="E32" s="14">
        <v>0</v>
      </c>
      <c r="F32" s="15">
        <f t="shared" si="0"/>
        <v>0</v>
      </c>
    </row>
    <row r="33" spans="1:6" ht="36" x14ac:dyDescent="0.25">
      <c r="A33" s="2" t="s">
        <v>64</v>
      </c>
      <c r="B33" s="3" t="s">
        <v>65</v>
      </c>
      <c r="C33" s="2" t="s">
        <v>17</v>
      </c>
      <c r="D33" s="13">
        <v>10</v>
      </c>
      <c r="E33" s="14">
        <v>0</v>
      </c>
      <c r="F33" s="15">
        <f t="shared" si="0"/>
        <v>0</v>
      </c>
    </row>
    <row r="34" spans="1:6" ht="36" x14ac:dyDescent="0.25">
      <c r="A34" s="2" t="s">
        <v>66</v>
      </c>
      <c r="B34" s="3" t="s">
        <v>67</v>
      </c>
      <c r="C34" s="2" t="s">
        <v>17</v>
      </c>
      <c r="D34" s="13">
        <v>24</v>
      </c>
      <c r="E34" s="14">
        <v>0</v>
      </c>
      <c r="F34" s="15">
        <f t="shared" si="0"/>
        <v>0</v>
      </c>
    </row>
    <row r="35" spans="1:6" ht="36" x14ac:dyDescent="0.25">
      <c r="A35" s="2" t="s">
        <v>68</v>
      </c>
      <c r="B35" s="3" t="s">
        <v>69</v>
      </c>
      <c r="C35" s="2" t="s">
        <v>17</v>
      </c>
      <c r="D35" s="13">
        <v>25</v>
      </c>
      <c r="E35" s="14">
        <v>0</v>
      </c>
      <c r="F35" s="15">
        <f t="shared" si="0"/>
        <v>0</v>
      </c>
    </row>
    <row r="36" spans="1:6" ht="36" x14ac:dyDescent="0.25">
      <c r="A36" s="2" t="s">
        <v>70</v>
      </c>
      <c r="B36" s="3" t="s">
        <v>71</v>
      </c>
      <c r="C36" s="2" t="s">
        <v>17</v>
      </c>
      <c r="D36" s="13">
        <v>7</v>
      </c>
      <c r="E36" s="14">
        <v>0</v>
      </c>
      <c r="F36" s="15">
        <f t="shared" si="0"/>
        <v>0</v>
      </c>
    </row>
    <row r="37" spans="1:6" x14ac:dyDescent="0.25">
      <c r="A37" s="2" t="s">
        <v>72</v>
      </c>
      <c r="B37" s="3" t="s">
        <v>73</v>
      </c>
      <c r="C37" s="2" t="s">
        <v>17</v>
      </c>
      <c r="D37" s="13">
        <v>7</v>
      </c>
      <c r="E37" s="14">
        <v>0</v>
      </c>
      <c r="F37" s="15">
        <f t="shared" si="0"/>
        <v>0</v>
      </c>
    </row>
    <row r="38" spans="1:6" ht="36" x14ac:dyDescent="0.25">
      <c r="A38" s="2" t="s">
        <v>74</v>
      </c>
      <c r="B38" s="3" t="s">
        <v>75</v>
      </c>
      <c r="C38" s="2" t="s">
        <v>17</v>
      </c>
      <c r="D38" s="13">
        <v>1</v>
      </c>
      <c r="E38" s="14">
        <v>0</v>
      </c>
      <c r="F38" s="15">
        <f t="shared" si="0"/>
        <v>0</v>
      </c>
    </row>
    <row r="39" spans="1:6" ht="36" x14ac:dyDescent="0.25">
      <c r="A39" s="2" t="s">
        <v>76</v>
      </c>
      <c r="B39" s="3" t="s">
        <v>77</v>
      </c>
      <c r="C39" s="2" t="s">
        <v>17</v>
      </c>
      <c r="D39" s="13">
        <v>8</v>
      </c>
      <c r="E39" s="14">
        <v>0</v>
      </c>
      <c r="F39" s="15">
        <f t="shared" si="0"/>
        <v>0</v>
      </c>
    </row>
    <row r="40" spans="1:6" ht="36" x14ac:dyDescent="0.25">
      <c r="A40" s="2" t="s">
        <v>78</v>
      </c>
      <c r="B40" s="3" t="s">
        <v>79</v>
      </c>
      <c r="C40" s="2" t="s">
        <v>17</v>
      </c>
      <c r="D40" s="13">
        <v>7</v>
      </c>
      <c r="E40" s="14">
        <v>0</v>
      </c>
      <c r="F40" s="15">
        <f t="shared" si="0"/>
        <v>0</v>
      </c>
    </row>
    <row r="41" spans="1:6" ht="36" x14ac:dyDescent="0.25">
      <c r="A41" s="2" t="s">
        <v>80</v>
      </c>
      <c r="B41" s="3" t="s">
        <v>81</v>
      </c>
      <c r="C41" s="2" t="s">
        <v>17</v>
      </c>
      <c r="D41" s="13">
        <v>4</v>
      </c>
      <c r="E41" s="14">
        <v>0</v>
      </c>
      <c r="F41" s="15">
        <f t="shared" si="0"/>
        <v>0</v>
      </c>
    </row>
    <row r="42" spans="1:6" ht="36" x14ac:dyDescent="0.25">
      <c r="A42" s="2" t="s">
        <v>82</v>
      </c>
      <c r="B42" s="3" t="s">
        <v>83</v>
      </c>
      <c r="C42" s="2" t="s">
        <v>17</v>
      </c>
      <c r="D42" s="13">
        <v>14</v>
      </c>
      <c r="E42" s="14">
        <v>0</v>
      </c>
      <c r="F42" s="15">
        <f t="shared" si="0"/>
        <v>0</v>
      </c>
    </row>
    <row r="43" spans="1:6" ht="36" x14ac:dyDescent="0.25">
      <c r="A43" s="2" t="s">
        <v>84</v>
      </c>
      <c r="B43" s="3" t="s">
        <v>85</v>
      </c>
      <c r="C43" s="2" t="s">
        <v>17</v>
      </c>
      <c r="D43" s="13">
        <v>18</v>
      </c>
      <c r="E43" s="14">
        <v>0</v>
      </c>
      <c r="F43" s="15">
        <f t="shared" si="0"/>
        <v>0</v>
      </c>
    </row>
    <row r="44" spans="1:6" x14ac:dyDescent="0.25">
      <c r="A44" s="2" t="s">
        <v>86</v>
      </c>
      <c r="B44" s="3" t="s">
        <v>87</v>
      </c>
      <c r="C44" s="2" t="s">
        <v>17</v>
      </c>
      <c r="D44" s="13">
        <v>1</v>
      </c>
      <c r="E44" s="14">
        <v>0</v>
      </c>
      <c r="F44" s="15">
        <f t="shared" si="0"/>
        <v>0</v>
      </c>
    </row>
    <row r="45" spans="1:6" x14ac:dyDescent="0.25">
      <c r="A45" s="2" t="s">
        <v>88</v>
      </c>
      <c r="B45" s="3" t="s">
        <v>89</v>
      </c>
      <c r="C45" s="2" t="s">
        <v>17</v>
      </c>
      <c r="D45" s="13">
        <v>4</v>
      </c>
      <c r="E45" s="14">
        <v>0</v>
      </c>
      <c r="F45" s="15">
        <f t="shared" si="0"/>
        <v>0</v>
      </c>
    </row>
    <row r="46" spans="1:6" x14ac:dyDescent="0.25">
      <c r="A46" s="2" t="s">
        <v>90</v>
      </c>
      <c r="B46" s="3" t="s">
        <v>91</v>
      </c>
      <c r="C46" s="2" t="s">
        <v>17</v>
      </c>
      <c r="D46" s="13">
        <v>1</v>
      </c>
      <c r="E46" s="14">
        <v>0</v>
      </c>
      <c r="F46" s="15">
        <f t="shared" si="0"/>
        <v>0</v>
      </c>
    </row>
    <row r="47" spans="1:6" ht="54" x14ac:dyDescent="0.25">
      <c r="A47" s="2" t="s">
        <v>92</v>
      </c>
      <c r="B47" s="3" t="s">
        <v>93</v>
      </c>
      <c r="C47" s="2" t="s">
        <v>17</v>
      </c>
      <c r="D47" s="13">
        <v>3</v>
      </c>
      <c r="E47" s="14">
        <v>0</v>
      </c>
      <c r="F47" s="15">
        <f t="shared" si="0"/>
        <v>0</v>
      </c>
    </row>
    <row r="48" spans="1:6" ht="54" x14ac:dyDescent="0.25">
      <c r="A48" s="2" t="s">
        <v>94</v>
      </c>
      <c r="B48" s="3" t="s">
        <v>95</v>
      </c>
      <c r="C48" s="2" t="s">
        <v>17</v>
      </c>
      <c r="D48" s="13">
        <v>1</v>
      </c>
      <c r="E48" s="14">
        <v>0</v>
      </c>
      <c r="F48" s="15">
        <f t="shared" si="0"/>
        <v>0</v>
      </c>
    </row>
    <row r="49" spans="1:6" x14ac:dyDescent="0.25">
      <c r="A49" s="2" t="s">
        <v>96</v>
      </c>
      <c r="B49" s="3" t="s">
        <v>97</v>
      </c>
      <c r="C49" s="2" t="s">
        <v>17</v>
      </c>
      <c r="D49" s="13">
        <v>4</v>
      </c>
      <c r="E49" s="14">
        <v>0</v>
      </c>
      <c r="F49" s="15">
        <f t="shared" si="0"/>
        <v>0</v>
      </c>
    </row>
    <row r="50" spans="1:6" x14ac:dyDescent="0.25">
      <c r="A50" s="2" t="s">
        <v>98</v>
      </c>
      <c r="B50" s="3" t="s">
        <v>99</v>
      </c>
      <c r="C50" s="2" t="s">
        <v>17</v>
      </c>
      <c r="D50" s="13">
        <v>1</v>
      </c>
      <c r="E50" s="14">
        <v>0</v>
      </c>
      <c r="F50" s="15">
        <f t="shared" si="0"/>
        <v>0</v>
      </c>
    </row>
    <row r="51" spans="1:6" ht="54" x14ac:dyDescent="0.25">
      <c r="A51" s="2" t="s">
        <v>100</v>
      </c>
      <c r="B51" s="3" t="s">
        <v>101</v>
      </c>
      <c r="C51" s="2" t="s">
        <v>17</v>
      </c>
      <c r="D51" s="13">
        <v>2</v>
      </c>
      <c r="E51" s="14">
        <v>0</v>
      </c>
      <c r="F51" s="15">
        <f t="shared" si="0"/>
        <v>0</v>
      </c>
    </row>
    <row r="52" spans="1:6" ht="54" x14ac:dyDescent="0.25">
      <c r="A52" s="2" t="s">
        <v>102</v>
      </c>
      <c r="B52" s="3" t="s">
        <v>103</v>
      </c>
      <c r="C52" s="2" t="s">
        <v>17</v>
      </c>
      <c r="D52" s="13">
        <v>3</v>
      </c>
      <c r="E52" s="14">
        <v>0</v>
      </c>
      <c r="F52" s="15">
        <f t="shared" si="0"/>
        <v>0</v>
      </c>
    </row>
    <row r="53" spans="1:6" ht="36" x14ac:dyDescent="0.25">
      <c r="A53" s="2" t="s">
        <v>104</v>
      </c>
      <c r="B53" s="3" t="s">
        <v>105</v>
      </c>
      <c r="C53" s="2" t="s">
        <v>17</v>
      </c>
      <c r="D53" s="13">
        <v>2</v>
      </c>
      <c r="E53" s="14">
        <v>0</v>
      </c>
      <c r="F53" s="15">
        <f t="shared" si="0"/>
        <v>0</v>
      </c>
    </row>
    <row r="54" spans="1:6" ht="36" x14ac:dyDescent="0.25">
      <c r="A54" s="2" t="s">
        <v>106</v>
      </c>
      <c r="B54" s="3" t="s">
        <v>107</v>
      </c>
      <c r="C54" s="2" t="s">
        <v>17</v>
      </c>
      <c r="D54" s="13">
        <v>2</v>
      </c>
      <c r="E54" s="14">
        <v>0</v>
      </c>
      <c r="F54" s="15">
        <f t="shared" si="0"/>
        <v>0</v>
      </c>
    </row>
    <row r="55" spans="1:6" ht="36" x14ac:dyDescent="0.25">
      <c r="A55" s="2" t="s">
        <v>108</v>
      </c>
      <c r="B55" s="3" t="s">
        <v>109</v>
      </c>
      <c r="C55" s="2" t="s">
        <v>17</v>
      </c>
      <c r="D55" s="13">
        <v>1</v>
      </c>
      <c r="E55" s="14">
        <v>0</v>
      </c>
      <c r="F55" s="15">
        <f t="shared" si="0"/>
        <v>0</v>
      </c>
    </row>
    <row r="56" spans="1:6" x14ac:dyDescent="0.25">
      <c r="A56" s="2" t="s">
        <v>110</v>
      </c>
      <c r="B56" s="3" t="s">
        <v>111</v>
      </c>
      <c r="C56" s="2" t="s">
        <v>17</v>
      </c>
      <c r="D56" s="13">
        <v>2</v>
      </c>
      <c r="E56" s="14">
        <v>0</v>
      </c>
      <c r="F56" s="15">
        <f t="shared" si="0"/>
        <v>0</v>
      </c>
    </row>
    <row r="57" spans="1:6" ht="36" x14ac:dyDescent="0.25">
      <c r="A57" s="2" t="s">
        <v>112</v>
      </c>
      <c r="B57" s="3" t="s">
        <v>113</v>
      </c>
      <c r="C57" s="2" t="s">
        <v>17</v>
      </c>
      <c r="D57" s="13">
        <v>2</v>
      </c>
      <c r="E57" s="14">
        <v>0</v>
      </c>
      <c r="F57" s="15">
        <f t="shared" si="0"/>
        <v>0</v>
      </c>
    </row>
    <row r="58" spans="1:6" ht="36" x14ac:dyDescent="0.25">
      <c r="A58" s="2" t="s">
        <v>114</v>
      </c>
      <c r="B58" s="3" t="s">
        <v>115</v>
      </c>
      <c r="C58" s="2" t="s">
        <v>17</v>
      </c>
      <c r="D58" s="13">
        <v>3</v>
      </c>
      <c r="E58" s="14">
        <v>0</v>
      </c>
      <c r="F58" s="15">
        <f t="shared" si="0"/>
        <v>0</v>
      </c>
    </row>
    <row r="59" spans="1:6" ht="36" x14ac:dyDescent="0.25">
      <c r="A59" s="2" t="s">
        <v>116</v>
      </c>
      <c r="B59" s="3" t="s">
        <v>117</v>
      </c>
      <c r="C59" s="2" t="s">
        <v>17</v>
      </c>
      <c r="D59" s="13">
        <v>1</v>
      </c>
      <c r="E59" s="14">
        <v>0</v>
      </c>
      <c r="F59" s="15">
        <f t="shared" si="0"/>
        <v>0</v>
      </c>
    </row>
    <row r="60" spans="1:6" ht="36" x14ac:dyDescent="0.25">
      <c r="A60" s="2" t="s">
        <v>118</v>
      </c>
      <c r="B60" s="3" t="s">
        <v>119</v>
      </c>
      <c r="C60" s="2" t="s">
        <v>17</v>
      </c>
      <c r="D60" s="13">
        <v>1</v>
      </c>
      <c r="E60" s="14">
        <v>0</v>
      </c>
      <c r="F60" s="15">
        <f t="shared" si="0"/>
        <v>0</v>
      </c>
    </row>
    <row r="61" spans="1:6" ht="36" x14ac:dyDescent="0.25">
      <c r="A61" s="2" t="s">
        <v>120</v>
      </c>
      <c r="B61" s="3" t="s">
        <v>121</v>
      </c>
      <c r="C61" s="2" t="s">
        <v>17</v>
      </c>
      <c r="D61" s="13">
        <v>5</v>
      </c>
      <c r="E61" s="14">
        <v>0</v>
      </c>
      <c r="F61" s="15">
        <f t="shared" si="0"/>
        <v>0</v>
      </c>
    </row>
    <row r="62" spans="1:6" x14ac:dyDescent="0.25">
      <c r="A62" s="2" t="s">
        <v>122</v>
      </c>
      <c r="B62" s="3" t="s">
        <v>123</v>
      </c>
      <c r="C62" s="2" t="s">
        <v>17</v>
      </c>
      <c r="D62" s="13">
        <v>2</v>
      </c>
      <c r="E62" s="14">
        <v>0</v>
      </c>
      <c r="F62" s="15">
        <f t="shared" si="0"/>
        <v>0</v>
      </c>
    </row>
    <row r="63" spans="1:6" ht="36" x14ac:dyDescent="0.25">
      <c r="A63" s="2" t="s">
        <v>124</v>
      </c>
      <c r="B63" s="3" t="s">
        <v>125</v>
      </c>
      <c r="C63" s="2" t="s">
        <v>17</v>
      </c>
      <c r="D63" s="13">
        <v>2</v>
      </c>
      <c r="E63" s="14">
        <v>0</v>
      </c>
      <c r="F63" s="15">
        <f t="shared" si="0"/>
        <v>0</v>
      </c>
    </row>
    <row r="64" spans="1:6" x14ac:dyDescent="0.25">
      <c r="A64" s="2" t="s">
        <v>126</v>
      </c>
      <c r="B64" s="3" t="s">
        <v>127</v>
      </c>
      <c r="C64" s="2" t="s">
        <v>17</v>
      </c>
      <c r="D64" s="13">
        <v>1</v>
      </c>
      <c r="E64" s="14">
        <v>0</v>
      </c>
      <c r="F64" s="15">
        <f t="shared" si="0"/>
        <v>0</v>
      </c>
    </row>
    <row r="65" spans="1:6" ht="36" x14ac:dyDescent="0.25">
      <c r="A65" s="2" t="s">
        <v>128</v>
      </c>
      <c r="B65" s="3" t="s">
        <v>129</v>
      </c>
      <c r="C65" s="2" t="s">
        <v>17</v>
      </c>
      <c r="D65" s="13">
        <v>3</v>
      </c>
      <c r="E65" s="14">
        <v>0</v>
      </c>
      <c r="F65" s="15">
        <f t="shared" si="0"/>
        <v>0</v>
      </c>
    </row>
    <row r="66" spans="1:6" ht="54" x14ac:dyDescent="0.25">
      <c r="A66" s="2" t="s">
        <v>130</v>
      </c>
      <c r="B66" s="3" t="s">
        <v>131</v>
      </c>
      <c r="C66" s="2" t="s">
        <v>17</v>
      </c>
      <c r="D66" s="13">
        <v>1</v>
      </c>
      <c r="E66" s="14">
        <v>0</v>
      </c>
      <c r="F66" s="15">
        <f t="shared" si="0"/>
        <v>0</v>
      </c>
    </row>
    <row r="67" spans="1:6" ht="36" x14ac:dyDescent="0.25">
      <c r="A67" s="2" t="s">
        <v>132</v>
      </c>
      <c r="B67" s="3" t="s">
        <v>133</v>
      </c>
      <c r="C67" s="2" t="s">
        <v>17</v>
      </c>
      <c r="D67" s="13">
        <v>3</v>
      </c>
      <c r="E67" s="14">
        <v>0</v>
      </c>
      <c r="F67" s="15">
        <f t="shared" si="0"/>
        <v>0</v>
      </c>
    </row>
    <row r="68" spans="1:6" x14ac:dyDescent="0.25">
      <c r="A68" s="2" t="s">
        <v>134</v>
      </c>
      <c r="B68" s="3" t="s">
        <v>135</v>
      </c>
      <c r="C68" s="2" t="s">
        <v>17</v>
      </c>
      <c r="D68" s="13">
        <v>1</v>
      </c>
      <c r="E68" s="14">
        <v>0</v>
      </c>
      <c r="F68" s="15">
        <f t="shared" si="0"/>
        <v>0</v>
      </c>
    </row>
    <row r="69" spans="1:6" ht="36" x14ac:dyDescent="0.25">
      <c r="A69" s="2" t="s">
        <v>136</v>
      </c>
      <c r="B69" s="3" t="s">
        <v>137</v>
      </c>
      <c r="C69" s="2" t="s">
        <v>17</v>
      </c>
      <c r="D69" s="13">
        <v>1</v>
      </c>
      <c r="E69" s="14">
        <v>0</v>
      </c>
      <c r="F69" s="15">
        <f t="shared" si="0"/>
        <v>0</v>
      </c>
    </row>
    <row r="70" spans="1:6" ht="36" x14ac:dyDescent="0.25">
      <c r="A70" s="2" t="s">
        <v>138</v>
      </c>
      <c r="B70" s="3" t="s">
        <v>139</v>
      </c>
      <c r="C70" s="2" t="s">
        <v>17</v>
      </c>
      <c r="D70" s="13">
        <v>1</v>
      </c>
      <c r="E70" s="14">
        <v>0</v>
      </c>
      <c r="F70" s="15">
        <f t="shared" si="0"/>
        <v>0</v>
      </c>
    </row>
    <row r="71" spans="1:6" ht="72" x14ac:dyDescent="0.25">
      <c r="A71" s="2" t="s">
        <v>140</v>
      </c>
      <c r="B71" s="4" t="s">
        <v>141</v>
      </c>
      <c r="C71" s="2" t="s">
        <v>17</v>
      </c>
      <c r="D71" s="13">
        <v>1</v>
      </c>
      <c r="E71" s="14">
        <v>0</v>
      </c>
      <c r="F71" s="15">
        <f t="shared" ref="F71:F111" si="1">D71*E71</f>
        <v>0</v>
      </c>
    </row>
    <row r="72" spans="1:6" ht="36" x14ac:dyDescent="0.25">
      <c r="A72" s="2" t="s">
        <v>142</v>
      </c>
      <c r="B72" s="3" t="s">
        <v>143</v>
      </c>
      <c r="C72" s="2" t="s">
        <v>17</v>
      </c>
      <c r="D72" s="13">
        <v>1</v>
      </c>
      <c r="E72" s="14">
        <v>0</v>
      </c>
      <c r="F72" s="15">
        <f t="shared" si="1"/>
        <v>0</v>
      </c>
    </row>
    <row r="73" spans="1:6" x14ac:dyDescent="0.25">
      <c r="A73" s="2" t="s">
        <v>144</v>
      </c>
      <c r="B73" s="3" t="s">
        <v>145</v>
      </c>
      <c r="C73" s="2" t="s">
        <v>17</v>
      </c>
      <c r="D73" s="13">
        <v>1</v>
      </c>
      <c r="E73" s="14">
        <v>0</v>
      </c>
      <c r="F73" s="15">
        <f t="shared" si="1"/>
        <v>0</v>
      </c>
    </row>
    <row r="74" spans="1:6" x14ac:dyDescent="0.25">
      <c r="A74" s="2" t="s">
        <v>146</v>
      </c>
      <c r="B74" s="3" t="s">
        <v>147</v>
      </c>
      <c r="C74" s="2" t="s">
        <v>17</v>
      </c>
      <c r="D74" s="13">
        <v>1</v>
      </c>
      <c r="E74" s="14">
        <v>0</v>
      </c>
      <c r="F74" s="15">
        <f t="shared" si="1"/>
        <v>0</v>
      </c>
    </row>
    <row r="75" spans="1:6" ht="54" x14ac:dyDescent="0.25">
      <c r="A75" s="2" t="s">
        <v>148</v>
      </c>
      <c r="B75" s="3" t="s">
        <v>149</v>
      </c>
      <c r="C75" s="2" t="s">
        <v>17</v>
      </c>
      <c r="D75" s="13">
        <v>7</v>
      </c>
      <c r="E75" s="14">
        <v>0</v>
      </c>
      <c r="F75" s="15">
        <f t="shared" si="1"/>
        <v>0</v>
      </c>
    </row>
    <row r="76" spans="1:6" ht="36" x14ac:dyDescent="0.25">
      <c r="A76" s="2" t="s">
        <v>150</v>
      </c>
      <c r="B76" s="3" t="s">
        <v>151</v>
      </c>
      <c r="C76" s="2" t="s">
        <v>17</v>
      </c>
      <c r="D76" s="13">
        <v>1</v>
      </c>
      <c r="E76" s="14">
        <v>0</v>
      </c>
      <c r="F76" s="15">
        <f t="shared" si="1"/>
        <v>0</v>
      </c>
    </row>
    <row r="77" spans="1:6" ht="72" x14ac:dyDescent="0.25">
      <c r="A77" s="2" t="s">
        <v>152</v>
      </c>
      <c r="B77" s="3" t="s">
        <v>153</v>
      </c>
      <c r="C77" s="2" t="s">
        <v>17</v>
      </c>
      <c r="D77" s="13">
        <v>1</v>
      </c>
      <c r="E77" s="14">
        <v>0</v>
      </c>
      <c r="F77" s="15">
        <f t="shared" si="1"/>
        <v>0</v>
      </c>
    </row>
    <row r="78" spans="1:6" x14ac:dyDescent="0.25">
      <c r="A78" s="2" t="s">
        <v>154</v>
      </c>
      <c r="B78" s="3" t="s">
        <v>155</v>
      </c>
      <c r="C78" s="2" t="s">
        <v>17</v>
      </c>
      <c r="D78" s="13">
        <v>1</v>
      </c>
      <c r="E78" s="14">
        <v>0</v>
      </c>
      <c r="F78" s="15">
        <f t="shared" si="1"/>
        <v>0</v>
      </c>
    </row>
    <row r="79" spans="1:6" ht="54" x14ac:dyDescent="0.25">
      <c r="A79" s="2" t="s">
        <v>156</v>
      </c>
      <c r="B79" s="3" t="s">
        <v>157</v>
      </c>
      <c r="C79" s="2" t="s">
        <v>17</v>
      </c>
      <c r="D79" s="13">
        <v>2</v>
      </c>
      <c r="E79" s="14">
        <v>0</v>
      </c>
      <c r="F79" s="15">
        <f t="shared" si="1"/>
        <v>0</v>
      </c>
    </row>
    <row r="80" spans="1:6" ht="54" x14ac:dyDescent="0.25">
      <c r="A80" s="2" t="s">
        <v>158</v>
      </c>
      <c r="B80" s="3" t="s">
        <v>159</v>
      </c>
      <c r="C80" s="2" t="s">
        <v>17</v>
      </c>
      <c r="D80" s="13">
        <v>1</v>
      </c>
      <c r="E80" s="14">
        <v>0</v>
      </c>
      <c r="F80" s="15">
        <f t="shared" si="1"/>
        <v>0</v>
      </c>
    </row>
    <row r="81" spans="1:6" x14ac:dyDescent="0.25">
      <c r="A81" s="2" t="s">
        <v>160</v>
      </c>
      <c r="B81" s="3" t="s">
        <v>161</v>
      </c>
      <c r="C81" s="2" t="s">
        <v>17</v>
      </c>
      <c r="D81" s="13">
        <v>1</v>
      </c>
      <c r="E81" s="14">
        <v>0</v>
      </c>
      <c r="F81" s="15">
        <f t="shared" si="1"/>
        <v>0</v>
      </c>
    </row>
    <row r="82" spans="1:6" ht="54" x14ac:dyDescent="0.25">
      <c r="A82" s="2" t="s">
        <v>162</v>
      </c>
      <c r="B82" s="3" t="s">
        <v>163</v>
      </c>
      <c r="C82" s="2" t="s">
        <v>17</v>
      </c>
      <c r="D82" s="13">
        <v>1</v>
      </c>
      <c r="E82" s="14">
        <v>0</v>
      </c>
      <c r="F82" s="15">
        <f t="shared" si="1"/>
        <v>0</v>
      </c>
    </row>
    <row r="83" spans="1:6" ht="54" x14ac:dyDescent="0.25">
      <c r="A83" s="2" t="s">
        <v>164</v>
      </c>
      <c r="B83" s="3" t="s">
        <v>165</v>
      </c>
      <c r="C83" s="2" t="s">
        <v>17</v>
      </c>
      <c r="D83" s="13">
        <v>2</v>
      </c>
      <c r="E83" s="14">
        <v>0</v>
      </c>
      <c r="F83" s="15">
        <f t="shared" si="1"/>
        <v>0</v>
      </c>
    </row>
    <row r="84" spans="1:6" ht="54" x14ac:dyDescent="0.25">
      <c r="A84" s="2" t="s">
        <v>166</v>
      </c>
      <c r="B84" s="3" t="s">
        <v>167</v>
      </c>
      <c r="C84" s="2" t="s">
        <v>17</v>
      </c>
      <c r="D84" s="13">
        <v>1</v>
      </c>
      <c r="E84" s="14">
        <v>0</v>
      </c>
      <c r="F84" s="15">
        <f t="shared" si="1"/>
        <v>0</v>
      </c>
    </row>
    <row r="85" spans="1:6" ht="54" x14ac:dyDescent="0.25">
      <c r="A85" s="2" t="s">
        <v>168</v>
      </c>
      <c r="B85" s="3" t="s">
        <v>169</v>
      </c>
      <c r="C85" s="2" t="s">
        <v>17</v>
      </c>
      <c r="D85" s="13">
        <v>1</v>
      </c>
      <c r="E85" s="14">
        <v>0</v>
      </c>
      <c r="F85" s="15">
        <f t="shared" si="1"/>
        <v>0</v>
      </c>
    </row>
    <row r="86" spans="1:6" x14ac:dyDescent="0.25">
      <c r="A86" s="2" t="s">
        <v>170</v>
      </c>
      <c r="B86" s="3" t="s">
        <v>171</v>
      </c>
      <c r="C86" s="2"/>
      <c r="D86" s="13"/>
      <c r="E86" s="14">
        <v>0</v>
      </c>
      <c r="F86" s="15">
        <f t="shared" si="1"/>
        <v>0</v>
      </c>
    </row>
    <row r="87" spans="1:6" ht="36" x14ac:dyDescent="0.25">
      <c r="A87" s="2" t="s">
        <v>172</v>
      </c>
      <c r="B87" s="3" t="s">
        <v>173</v>
      </c>
      <c r="C87" s="2" t="s">
        <v>10</v>
      </c>
      <c r="D87" s="13">
        <v>15</v>
      </c>
      <c r="E87" s="14">
        <v>0</v>
      </c>
      <c r="F87" s="15">
        <f t="shared" si="1"/>
        <v>0</v>
      </c>
    </row>
    <row r="88" spans="1:6" ht="36" x14ac:dyDescent="0.25">
      <c r="A88" s="2" t="s">
        <v>174</v>
      </c>
      <c r="B88" s="3" t="s">
        <v>175</v>
      </c>
      <c r="C88" s="2" t="s">
        <v>10</v>
      </c>
      <c r="D88" s="13">
        <v>30</v>
      </c>
      <c r="E88" s="14">
        <v>0</v>
      </c>
      <c r="F88" s="15">
        <f t="shared" si="1"/>
        <v>0</v>
      </c>
    </row>
    <row r="89" spans="1:6" ht="36" x14ac:dyDescent="0.25">
      <c r="A89" s="2" t="s">
        <v>176</v>
      </c>
      <c r="B89" s="3" t="s">
        <v>177</v>
      </c>
      <c r="C89" s="2" t="s">
        <v>10</v>
      </c>
      <c r="D89" s="13">
        <v>5</v>
      </c>
      <c r="E89" s="14">
        <v>0</v>
      </c>
      <c r="F89" s="15">
        <f t="shared" si="1"/>
        <v>0</v>
      </c>
    </row>
    <row r="90" spans="1:6" ht="36" x14ac:dyDescent="0.25">
      <c r="A90" s="2" t="s">
        <v>178</v>
      </c>
      <c r="B90" s="3" t="s">
        <v>179</v>
      </c>
      <c r="C90" s="2" t="s">
        <v>17</v>
      </c>
      <c r="D90" s="13">
        <v>15</v>
      </c>
      <c r="E90" s="14">
        <v>0</v>
      </c>
      <c r="F90" s="15">
        <f t="shared" si="1"/>
        <v>0</v>
      </c>
    </row>
    <row r="91" spans="1:6" ht="36" x14ac:dyDescent="0.25">
      <c r="A91" s="2" t="s">
        <v>180</v>
      </c>
      <c r="B91" s="3" t="s">
        <v>181</v>
      </c>
      <c r="C91" s="2" t="s">
        <v>17</v>
      </c>
      <c r="D91" s="13">
        <v>5</v>
      </c>
      <c r="E91" s="14">
        <v>0</v>
      </c>
      <c r="F91" s="15">
        <f t="shared" si="1"/>
        <v>0</v>
      </c>
    </row>
    <row r="92" spans="1:6" ht="54" x14ac:dyDescent="0.25">
      <c r="A92" s="2" t="s">
        <v>182</v>
      </c>
      <c r="B92" s="3" t="s">
        <v>183</v>
      </c>
      <c r="C92" s="2" t="s">
        <v>17</v>
      </c>
      <c r="D92" s="13">
        <v>1</v>
      </c>
      <c r="E92" s="14">
        <v>0</v>
      </c>
      <c r="F92" s="15">
        <f t="shared" si="1"/>
        <v>0</v>
      </c>
    </row>
    <row r="93" spans="1:6" ht="54" x14ac:dyDescent="0.25">
      <c r="A93" s="2" t="s">
        <v>184</v>
      </c>
      <c r="B93" s="3" t="s">
        <v>185</v>
      </c>
      <c r="C93" s="2" t="s">
        <v>17</v>
      </c>
      <c r="D93" s="13">
        <v>1</v>
      </c>
      <c r="E93" s="14">
        <v>0</v>
      </c>
      <c r="F93" s="15">
        <f t="shared" si="1"/>
        <v>0</v>
      </c>
    </row>
    <row r="94" spans="1:6" ht="54" x14ac:dyDescent="0.25">
      <c r="A94" s="2" t="s">
        <v>186</v>
      </c>
      <c r="B94" s="3" t="s">
        <v>187</v>
      </c>
      <c r="C94" s="2" t="s">
        <v>17</v>
      </c>
      <c r="D94" s="13">
        <v>1</v>
      </c>
      <c r="E94" s="14">
        <v>0</v>
      </c>
      <c r="F94" s="15">
        <f t="shared" si="1"/>
        <v>0</v>
      </c>
    </row>
    <row r="95" spans="1:6" ht="36" x14ac:dyDescent="0.25">
      <c r="A95" s="2" t="s">
        <v>188</v>
      </c>
      <c r="B95" s="3" t="s">
        <v>189</v>
      </c>
      <c r="C95" s="2" t="s">
        <v>17</v>
      </c>
      <c r="D95" s="13">
        <v>2</v>
      </c>
      <c r="E95" s="14">
        <v>0</v>
      </c>
      <c r="F95" s="15">
        <f t="shared" si="1"/>
        <v>0</v>
      </c>
    </row>
    <row r="96" spans="1:6" ht="36" x14ac:dyDescent="0.25">
      <c r="A96" s="2" t="s">
        <v>190</v>
      </c>
      <c r="B96" s="3" t="s">
        <v>191</v>
      </c>
      <c r="C96" s="2" t="s">
        <v>10</v>
      </c>
      <c r="D96" s="13">
        <v>10</v>
      </c>
      <c r="E96" s="14">
        <v>0</v>
      </c>
      <c r="F96" s="15">
        <f t="shared" si="1"/>
        <v>0</v>
      </c>
    </row>
    <row r="97" spans="1:6" ht="36" x14ac:dyDescent="0.25">
      <c r="A97" s="2" t="s">
        <v>192</v>
      </c>
      <c r="B97" s="3" t="s">
        <v>193</v>
      </c>
      <c r="C97" s="2" t="s">
        <v>194</v>
      </c>
      <c r="D97" s="13">
        <v>1</v>
      </c>
      <c r="E97" s="14">
        <v>0</v>
      </c>
      <c r="F97" s="15">
        <f t="shared" si="1"/>
        <v>0</v>
      </c>
    </row>
    <row r="98" spans="1:6" ht="36" x14ac:dyDescent="0.25">
      <c r="A98" s="2" t="s">
        <v>195</v>
      </c>
      <c r="B98" s="3" t="s">
        <v>196</v>
      </c>
      <c r="C98" s="2" t="s">
        <v>17</v>
      </c>
      <c r="D98" s="13">
        <v>6</v>
      </c>
      <c r="E98" s="14">
        <v>0</v>
      </c>
      <c r="F98" s="15">
        <f t="shared" si="1"/>
        <v>0</v>
      </c>
    </row>
    <row r="99" spans="1:6" ht="36" x14ac:dyDescent="0.25">
      <c r="A99" s="2" t="s">
        <v>197</v>
      </c>
      <c r="B99" s="3" t="s">
        <v>198</v>
      </c>
      <c r="C99" s="2" t="s">
        <v>17</v>
      </c>
      <c r="D99" s="13">
        <v>6</v>
      </c>
      <c r="E99" s="14">
        <v>0</v>
      </c>
      <c r="F99" s="15">
        <f t="shared" si="1"/>
        <v>0</v>
      </c>
    </row>
    <row r="100" spans="1:6" ht="36" x14ac:dyDescent="0.25">
      <c r="A100" s="2" t="s">
        <v>199</v>
      </c>
      <c r="B100" s="3" t="s">
        <v>200</v>
      </c>
      <c r="C100" s="2" t="s">
        <v>17</v>
      </c>
      <c r="D100" s="13">
        <v>4</v>
      </c>
      <c r="E100" s="14">
        <v>0</v>
      </c>
      <c r="F100" s="15">
        <f t="shared" si="1"/>
        <v>0</v>
      </c>
    </row>
    <row r="101" spans="1:6" ht="72" x14ac:dyDescent="0.25">
      <c r="A101" s="2" t="s">
        <v>201</v>
      </c>
      <c r="B101" s="4" t="s">
        <v>202</v>
      </c>
      <c r="C101" s="2" t="s">
        <v>10</v>
      </c>
      <c r="D101" s="13">
        <v>1</v>
      </c>
      <c r="E101" s="14">
        <v>0</v>
      </c>
      <c r="F101" s="15">
        <f t="shared" si="1"/>
        <v>0</v>
      </c>
    </row>
    <row r="102" spans="1:6" x14ac:dyDescent="0.25">
      <c r="A102" s="2" t="s">
        <v>203</v>
      </c>
      <c r="B102" s="3" t="s">
        <v>204</v>
      </c>
      <c r="C102" s="2"/>
      <c r="D102" s="13"/>
      <c r="E102" s="14">
        <v>0</v>
      </c>
      <c r="F102" s="15">
        <f t="shared" si="1"/>
        <v>0</v>
      </c>
    </row>
    <row r="103" spans="1:6" x14ac:dyDescent="0.25">
      <c r="A103" s="2" t="s">
        <v>205</v>
      </c>
      <c r="B103" s="3" t="s">
        <v>206</v>
      </c>
      <c r="C103" s="2" t="s">
        <v>207</v>
      </c>
      <c r="D103" s="13">
        <v>50</v>
      </c>
      <c r="E103" s="14">
        <v>0</v>
      </c>
      <c r="F103" s="15">
        <f t="shared" si="1"/>
        <v>0</v>
      </c>
    </row>
    <row r="104" spans="1:6" ht="36" x14ac:dyDescent="0.25">
      <c r="A104" s="2" t="s">
        <v>208</v>
      </c>
      <c r="B104" s="3" t="s">
        <v>209</v>
      </c>
      <c r="C104" s="2" t="s">
        <v>17</v>
      </c>
      <c r="D104" s="13">
        <v>3</v>
      </c>
      <c r="E104" s="14">
        <v>0</v>
      </c>
      <c r="F104" s="15">
        <f t="shared" si="1"/>
        <v>0</v>
      </c>
    </row>
    <row r="105" spans="1:6" ht="36" x14ac:dyDescent="0.25">
      <c r="A105" s="2" t="s">
        <v>210</v>
      </c>
      <c r="B105" s="3" t="s">
        <v>211</v>
      </c>
      <c r="C105" s="2" t="s">
        <v>17</v>
      </c>
      <c r="D105" s="13">
        <v>4</v>
      </c>
      <c r="E105" s="14">
        <v>0</v>
      </c>
      <c r="F105" s="15">
        <f t="shared" si="1"/>
        <v>0</v>
      </c>
    </row>
    <row r="106" spans="1:6" x14ac:dyDescent="0.25">
      <c r="A106" s="2" t="s">
        <v>212</v>
      </c>
      <c r="B106" s="3" t="s">
        <v>213</v>
      </c>
      <c r="C106" s="2" t="s">
        <v>214</v>
      </c>
      <c r="D106" s="13">
        <v>50</v>
      </c>
      <c r="E106" s="14">
        <v>0</v>
      </c>
      <c r="F106" s="15">
        <f t="shared" si="1"/>
        <v>0</v>
      </c>
    </row>
    <row r="107" spans="1:6" ht="54" x14ac:dyDescent="0.25">
      <c r="A107" s="2" t="s">
        <v>215</v>
      </c>
      <c r="B107" s="3" t="s">
        <v>216</v>
      </c>
      <c r="C107" s="2" t="s">
        <v>10</v>
      </c>
      <c r="D107" s="13">
        <v>15</v>
      </c>
      <c r="E107" s="14">
        <v>0</v>
      </c>
      <c r="F107" s="15">
        <f t="shared" si="1"/>
        <v>0</v>
      </c>
    </row>
    <row r="108" spans="1:6" x14ac:dyDescent="0.25">
      <c r="A108" s="2" t="s">
        <v>217</v>
      </c>
      <c r="B108" s="3" t="s">
        <v>218</v>
      </c>
      <c r="C108" s="2" t="s">
        <v>10</v>
      </c>
      <c r="D108" s="13">
        <v>15</v>
      </c>
      <c r="E108" s="14">
        <v>0</v>
      </c>
      <c r="F108" s="15">
        <f t="shared" si="1"/>
        <v>0</v>
      </c>
    </row>
    <row r="109" spans="1:6" ht="36" x14ac:dyDescent="0.25">
      <c r="A109" s="2" t="s">
        <v>219</v>
      </c>
      <c r="B109" s="3" t="s">
        <v>220</v>
      </c>
      <c r="C109" s="2" t="s">
        <v>214</v>
      </c>
      <c r="D109" s="13">
        <v>5</v>
      </c>
      <c r="E109" s="14">
        <v>0</v>
      </c>
      <c r="F109" s="15">
        <f t="shared" si="1"/>
        <v>0</v>
      </c>
    </row>
    <row r="110" spans="1:6" x14ac:dyDescent="0.25">
      <c r="A110" s="2" t="s">
        <v>221</v>
      </c>
      <c r="B110" s="3" t="s">
        <v>222</v>
      </c>
      <c r="C110" s="2" t="s">
        <v>17</v>
      </c>
      <c r="D110" s="13">
        <v>4</v>
      </c>
      <c r="E110" s="14">
        <v>0</v>
      </c>
      <c r="F110" s="15">
        <f t="shared" si="1"/>
        <v>0</v>
      </c>
    </row>
    <row r="111" spans="1:6" ht="90.75" thickBot="1" x14ac:dyDescent="0.3">
      <c r="A111" s="2" t="s">
        <v>223</v>
      </c>
      <c r="B111" s="4" t="s">
        <v>224</v>
      </c>
      <c r="C111" s="2" t="s">
        <v>17</v>
      </c>
      <c r="D111" s="13">
        <v>1</v>
      </c>
      <c r="E111" s="14">
        <v>0</v>
      </c>
      <c r="F111" s="16">
        <f t="shared" si="1"/>
        <v>0</v>
      </c>
    </row>
    <row r="112" spans="1:6" ht="18.75" thickBot="1" x14ac:dyDescent="0.3">
      <c r="E112" s="5" t="s">
        <v>227</v>
      </c>
      <c r="F112" s="19">
        <f>SUM(F6:F111)</f>
        <v>0</v>
      </c>
    </row>
    <row r="113" spans="5:6" ht="18.75" thickBot="1" x14ac:dyDescent="0.3">
      <c r="E113" s="5" t="s">
        <v>228</v>
      </c>
      <c r="F113" s="19">
        <f>F112*0.17</f>
        <v>0</v>
      </c>
    </row>
    <row r="114" spans="5:6" ht="18.75" thickBot="1" x14ac:dyDescent="0.3">
      <c r="E114" s="5" t="s">
        <v>229</v>
      </c>
      <c r="F114" s="19">
        <f>SUM(F112:F113)</f>
        <v>0</v>
      </c>
    </row>
  </sheetData>
  <sheetProtection password="CCDF" sheet="1" objects="1" scenarios="1" selectLockedCells="1"/>
  <mergeCells count="1">
    <mergeCell ref="A1:F1"/>
  </mergeCells>
  <printOptions horizontalCentered="1"/>
  <pageMargins left="0.23622047244094491" right="0.23622047244094491" top="0.74803149606299213" bottom="0.74803149606299213" header="0.31496062992125984" footer="0.31496062992125984"/>
  <pageSetup paperSize="9" scale="62" fitToHeight="0" orientation="portrait" verticalDpi="0" r:id="rId1"/>
  <headerFooter>
    <oddFooter>עמוד &amp;P מתוך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1</vt:i4>
      </vt:variant>
    </vt:vector>
  </HeadingPairs>
  <TitlesOfParts>
    <vt:vector size="4" baseType="lpstr">
      <vt:lpstr>גיליון1</vt:lpstr>
      <vt:lpstr>גיליון2</vt:lpstr>
      <vt:lpstr>גיליון3</vt:lpstr>
      <vt:lpstr>גיליון1!WPrint_TitlesW</vt:lpstr>
    </vt:vector>
  </TitlesOfParts>
  <Company>Hillel-Yaffe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קולטון זלמה אפרת</dc:creator>
  <cp:lastModifiedBy>user</cp:lastModifiedBy>
  <cp:lastPrinted>2019-05-26T08:19:29Z</cp:lastPrinted>
  <dcterms:created xsi:type="dcterms:W3CDTF">2019-05-26T07:42:40Z</dcterms:created>
  <dcterms:modified xsi:type="dcterms:W3CDTF">2019-05-30T07:09:32Z</dcterms:modified>
</cp:coreProperties>
</file>