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הלל יפה\מכרזים 2023\16-2023הנגשה\פרסום\"/>
    </mc:Choice>
  </mc:AlternateContent>
  <workbookProtection workbookAlgorithmName="SHA-512" workbookHashValue="ifwYtitfv1xWw5cz9wGGzkhXz1Bf93otuA4jRlE2C5WRuiDF2q7JGNyty+MyDhrfWtE5BNkKJ2ndE3vQqT73kA==" workbookSaltValue="OKzfBRg6kb79ScMuX6Fw8A==" workbookSpinCount="100000" lockStructure="1"/>
  <bookViews>
    <workbookView xWindow="0" yWindow="0" windowWidth="28770" windowHeight="11580"/>
  </bookViews>
  <sheets>
    <sheet name="התאמות נגישות - הלל יפה" sheetId="1" r:id="rId1"/>
  </sheets>
  <definedNames>
    <definedName name="_xlnm._FilterDatabase" localSheetId="0" hidden="1">'התאמות נגישות - הלל יפה'!$D$1:$D$836</definedName>
  </definedNames>
  <calcPr calcId="162913"/>
</workbook>
</file>

<file path=xl/calcChain.xml><?xml version="1.0" encoding="utf-8"?>
<calcChain xmlns="http://schemas.openxmlformats.org/spreadsheetml/2006/main">
  <c r="F833" i="1" l="1"/>
  <c r="F830" i="1"/>
  <c r="F829" i="1"/>
  <c r="F828" i="1"/>
  <c r="F827" i="1"/>
  <c r="F826" i="1"/>
  <c r="F821" i="1"/>
  <c r="F820" i="1"/>
  <c r="F819" i="1"/>
  <c r="F818" i="1"/>
  <c r="F814" i="1"/>
  <c r="F810" i="1"/>
  <c r="F801" i="1"/>
  <c r="F800" i="1"/>
  <c r="F799" i="1"/>
  <c r="F798" i="1"/>
  <c r="F789" i="1"/>
  <c r="F786" i="1"/>
  <c r="F785" i="1"/>
  <c r="F784" i="1"/>
  <c r="F783" i="1"/>
  <c r="F782" i="1"/>
  <c r="F780" i="1"/>
  <c r="F779" i="1"/>
  <c r="F778" i="1"/>
  <c r="F777" i="1"/>
  <c r="F776" i="1"/>
  <c r="F768" i="1"/>
  <c r="F767" i="1"/>
  <c r="F764" i="1"/>
  <c r="F763" i="1"/>
  <c r="F762" i="1"/>
  <c r="F761" i="1"/>
  <c r="F760" i="1"/>
  <c r="F759" i="1"/>
  <c r="F756" i="1"/>
  <c r="F755" i="1"/>
  <c r="F754" i="1"/>
  <c r="F751" i="1"/>
  <c r="F750" i="1"/>
  <c r="F749" i="1"/>
  <c r="F748" i="1"/>
  <c r="F747" i="1"/>
  <c r="F746" i="1"/>
  <c r="F745" i="1"/>
  <c r="F742" i="1"/>
  <c r="F741" i="1"/>
  <c r="F738" i="1"/>
  <c r="F737" i="1"/>
  <c r="F736" i="1"/>
  <c r="F735" i="1"/>
  <c r="F734" i="1"/>
  <c r="F733" i="1"/>
  <c r="F732" i="1"/>
  <c r="F731" i="1"/>
  <c r="F730" i="1"/>
  <c r="F729" i="1"/>
  <c r="F728" i="1"/>
  <c r="F727" i="1"/>
  <c r="F726" i="1"/>
  <c r="F723" i="1"/>
  <c r="F722" i="1"/>
  <c r="F721" i="1"/>
  <c r="F720" i="1"/>
  <c r="F719" i="1"/>
  <c r="F718" i="1"/>
  <c r="F717" i="1"/>
  <c r="F713" i="1"/>
  <c r="F711" i="1"/>
  <c r="F710" i="1"/>
  <c r="F709" i="1"/>
  <c r="F700" i="1"/>
  <c r="F699" i="1"/>
  <c r="F698" i="1"/>
  <c r="F695" i="1"/>
  <c r="F691" i="1"/>
  <c r="F687" i="1"/>
  <c r="F678" i="1"/>
  <c r="F677" i="1"/>
  <c r="F676" i="1"/>
  <c r="F675" i="1"/>
  <c r="F674" i="1"/>
  <c r="F665" i="1"/>
  <c r="F662" i="1"/>
  <c r="F661" i="1"/>
  <c r="F660" i="1"/>
  <c r="F659" i="1"/>
  <c r="F658" i="1"/>
  <c r="F657" i="1"/>
  <c r="F656" i="1"/>
  <c r="F654" i="1"/>
  <c r="F653" i="1"/>
  <c r="F652" i="1"/>
  <c r="F651" i="1"/>
  <c r="F643" i="1"/>
  <c r="F642" i="1"/>
  <c r="F639" i="1"/>
  <c r="F638" i="1"/>
  <c r="F637" i="1"/>
  <c r="F636" i="1"/>
  <c r="F635" i="1"/>
  <c r="F632" i="1"/>
  <c r="F631" i="1"/>
  <c r="F630" i="1"/>
  <c r="F627" i="1"/>
  <c r="F626" i="1"/>
  <c r="F625" i="1"/>
  <c r="F624" i="1"/>
  <c r="F623" i="1"/>
  <c r="F622" i="1"/>
  <c r="F619" i="1"/>
  <c r="F618" i="1"/>
  <c r="F617" i="1"/>
  <c r="F614" i="1"/>
  <c r="F613" i="1"/>
  <c r="F612" i="1"/>
  <c r="F611" i="1"/>
  <c r="F610" i="1"/>
  <c r="F609" i="1"/>
  <c r="F608" i="1"/>
  <c r="F607" i="1"/>
  <c r="F606" i="1"/>
  <c r="F605" i="1"/>
  <c r="F604" i="1"/>
  <c r="F603" i="1"/>
  <c r="F602" i="1"/>
  <c r="F599" i="1"/>
  <c r="F598" i="1"/>
  <c r="F597" i="1"/>
  <c r="F596" i="1"/>
  <c r="F595" i="1"/>
  <c r="F594" i="1"/>
  <c r="F593" i="1"/>
  <c r="F589" i="1"/>
  <c r="F587" i="1"/>
  <c r="F586" i="1"/>
  <c r="F585" i="1"/>
  <c r="F584" i="1"/>
  <c r="F582" i="1"/>
  <c r="F581" i="1"/>
  <c r="F572" i="1"/>
  <c r="F571" i="1"/>
  <c r="F570" i="1"/>
  <c r="F567" i="1"/>
  <c r="F563" i="1"/>
  <c r="F559" i="1"/>
  <c r="F550" i="1"/>
  <c r="F549" i="1"/>
  <c r="F548" i="1"/>
  <c r="F547" i="1"/>
  <c r="F546" i="1"/>
  <c r="F537" i="1"/>
  <c r="F529" i="1"/>
  <c r="F526" i="1"/>
  <c r="F525" i="1"/>
  <c r="F524" i="1"/>
  <c r="F523" i="1"/>
  <c r="F522" i="1"/>
  <c r="F521" i="1"/>
  <c r="F520" i="1"/>
  <c r="F518" i="1"/>
  <c r="F517" i="1"/>
  <c r="F516" i="1"/>
  <c r="F515" i="1"/>
  <c r="F514" i="1"/>
  <c r="F506" i="1"/>
  <c r="F505" i="1"/>
  <c r="F502" i="1"/>
  <c r="F501" i="1"/>
  <c r="F500" i="1"/>
  <c r="F499" i="1"/>
  <c r="F498" i="1"/>
  <c r="F495" i="1"/>
  <c r="F494" i="1"/>
  <c r="F491" i="1"/>
  <c r="F490" i="1"/>
  <c r="F489" i="1"/>
  <c r="F488" i="1"/>
  <c r="F487" i="1"/>
  <c r="F486" i="1"/>
  <c r="F485" i="1"/>
  <c r="F484" i="1"/>
  <c r="F483" i="1"/>
  <c r="F482" i="1"/>
  <c r="F481" i="1"/>
  <c r="F480" i="1"/>
  <c r="F479" i="1"/>
  <c r="F476" i="1"/>
  <c r="F475" i="1"/>
  <c r="F474" i="1"/>
  <c r="F473" i="1"/>
  <c r="F472" i="1"/>
  <c r="F471" i="1"/>
  <c r="F470" i="1"/>
  <c r="F469" i="1"/>
  <c r="F465" i="1"/>
  <c r="F463" i="1"/>
  <c r="F461" i="1"/>
  <c r="F460" i="1"/>
  <c r="F459" i="1"/>
  <c r="F458" i="1"/>
  <c r="F457" i="1"/>
  <c r="F456" i="1"/>
  <c r="F455" i="1"/>
  <c r="F453" i="1"/>
  <c r="F444" i="1"/>
  <c r="F443" i="1"/>
  <c r="F442" i="1"/>
  <c r="F439" i="1"/>
  <c r="F435" i="1"/>
  <c r="F431" i="1"/>
  <c r="F422" i="1"/>
  <c r="F421" i="1"/>
  <c r="F420" i="1"/>
  <c r="F419" i="1"/>
  <c r="F418" i="1"/>
  <c r="F409" i="1"/>
  <c r="F406" i="1"/>
  <c r="F405" i="1"/>
  <c r="F404" i="1"/>
  <c r="F403" i="1"/>
  <c r="F402" i="1"/>
  <c r="F401" i="1"/>
  <c r="F400" i="1"/>
  <c r="F399" i="1"/>
  <c r="F398" i="1"/>
  <c r="F397" i="1"/>
  <c r="F395" i="1"/>
  <c r="F394" i="1"/>
  <c r="F393" i="1"/>
  <c r="F392" i="1"/>
  <c r="F391" i="1"/>
  <c r="F383" i="1"/>
  <c r="F382" i="1"/>
  <c r="F379" i="1"/>
  <c r="F378" i="1"/>
  <c r="F377" i="1"/>
  <c r="F376" i="1"/>
  <c r="F375" i="1"/>
  <c r="F374" i="1"/>
  <c r="F371" i="1"/>
  <c r="F370" i="1"/>
  <c r="F369" i="1"/>
  <c r="F366" i="1"/>
  <c r="F365" i="1"/>
  <c r="F364" i="1"/>
  <c r="F363" i="1"/>
  <c r="F362" i="1"/>
  <c r="F361" i="1"/>
  <c r="F358" i="1"/>
  <c r="F357" i="1"/>
  <c r="F356" i="1"/>
  <c r="F355" i="1"/>
  <c r="F354" i="1"/>
  <c r="F351" i="1"/>
  <c r="F350" i="1"/>
  <c r="F348" i="1"/>
  <c r="F347" i="1"/>
  <c r="F346" i="1"/>
  <c r="F345" i="1"/>
  <c r="F344" i="1"/>
  <c r="F343" i="1"/>
  <c r="F342" i="1"/>
  <c r="F341" i="1"/>
  <c r="F340" i="1"/>
  <c r="F339" i="1"/>
  <c r="F338" i="1"/>
  <c r="F337" i="1"/>
  <c r="F336" i="1"/>
  <c r="F335" i="1"/>
  <c r="F332" i="1"/>
  <c r="F331" i="1"/>
  <c r="F330" i="1"/>
  <c r="F329" i="1"/>
  <c r="F328" i="1"/>
  <c r="F327" i="1"/>
  <c r="F326" i="1"/>
  <c r="F325" i="1"/>
  <c r="F324" i="1"/>
  <c r="F323" i="1"/>
  <c r="F319" i="1"/>
  <c r="F317" i="1"/>
  <c r="F315" i="1"/>
  <c r="F314" i="1"/>
  <c r="F313" i="1"/>
  <c r="F312" i="1"/>
  <c r="F311" i="1"/>
  <c r="F309" i="1"/>
  <c r="F300" i="1"/>
  <c r="F299" i="1"/>
  <c r="F298" i="1"/>
  <c r="F295" i="1"/>
  <c r="F291" i="1"/>
  <c r="F287" i="1"/>
  <c r="F278" i="1"/>
  <c r="F277" i="1"/>
  <c r="F276" i="1"/>
  <c r="F275" i="1"/>
  <c r="F274" i="1"/>
  <c r="F265" i="1"/>
  <c r="F257" i="1"/>
  <c r="F254" i="1"/>
  <c r="F253" i="1"/>
  <c r="F252" i="1"/>
  <c r="F251" i="1"/>
  <c r="F250" i="1"/>
  <c r="F249" i="1"/>
  <c r="F248" i="1"/>
  <c r="F247" i="1"/>
  <c r="F246" i="1"/>
  <c r="F245" i="1"/>
  <c r="F243" i="1"/>
  <c r="F242" i="1"/>
  <c r="F241" i="1"/>
  <c r="F240" i="1"/>
  <c r="F232" i="1"/>
  <c r="F231" i="1"/>
  <c r="F228" i="1"/>
  <c r="F226" i="1"/>
  <c r="F225" i="1"/>
  <c r="F224" i="1"/>
  <c r="F223" i="1"/>
  <c r="F222" i="1"/>
  <c r="F221" i="1"/>
  <c r="F218" i="1"/>
  <c r="F217" i="1"/>
  <c r="F216" i="1"/>
  <c r="F213" i="1"/>
  <c r="F212" i="1"/>
  <c r="F211" i="1"/>
  <c r="F210" i="1"/>
  <c r="F209" i="1"/>
  <c r="F208" i="1"/>
  <c r="F207" i="1"/>
  <c r="F206" i="1"/>
  <c r="F203" i="1"/>
  <c r="F202" i="1"/>
  <c r="F201" i="1"/>
  <c r="F198" i="1"/>
  <c r="F197" i="1"/>
  <c r="F196" i="1"/>
  <c r="F195" i="1"/>
  <c r="F194" i="1"/>
  <c r="F193" i="1"/>
  <c r="F192" i="1"/>
  <c r="F191" i="1"/>
  <c r="F190" i="1"/>
  <c r="F189" i="1"/>
  <c r="F188" i="1"/>
  <c r="F187" i="1"/>
  <c r="F186" i="1"/>
  <c r="F185" i="1"/>
  <c r="F182" i="1"/>
  <c r="F181" i="1"/>
  <c r="F180" i="1"/>
  <c r="F179" i="1"/>
  <c r="F178" i="1"/>
  <c r="F177" i="1"/>
  <c r="F176" i="1"/>
  <c r="F175" i="1"/>
  <c r="F174" i="1"/>
  <c r="F173" i="1"/>
  <c r="F169" i="1"/>
  <c r="F168" i="1"/>
  <c r="F167" i="1"/>
  <c r="F165" i="1"/>
  <c r="F163" i="1"/>
  <c r="F162" i="1"/>
  <c r="F161" i="1"/>
  <c r="F160" i="1"/>
  <c r="F159" i="1"/>
  <c r="F157" i="1"/>
  <c r="F156" i="1"/>
  <c r="F155" i="1"/>
  <c r="F146" i="1"/>
  <c r="F145" i="1"/>
  <c r="F144" i="1"/>
  <c r="F141" i="1"/>
  <c r="F137" i="1"/>
  <c r="F133" i="1"/>
  <c r="F124" i="1"/>
  <c r="F123" i="1"/>
  <c r="F122" i="1"/>
  <c r="F121" i="1"/>
  <c r="F112" i="1"/>
  <c r="F109" i="1"/>
  <c r="F108" i="1"/>
  <c r="F107" i="1"/>
  <c r="F106" i="1"/>
  <c r="F105" i="1"/>
  <c r="F104" i="1"/>
  <c r="F103" i="1"/>
  <c r="F101" i="1"/>
  <c r="F100" i="1"/>
  <c r="F99" i="1"/>
  <c r="F98" i="1"/>
  <c r="F97" i="1"/>
  <c r="F89" i="1"/>
  <c r="F88" i="1"/>
  <c r="F85" i="1"/>
  <c r="F84" i="1"/>
  <c r="F83" i="1"/>
  <c r="F82" i="1"/>
  <c r="F81" i="1"/>
  <c r="F80" i="1"/>
  <c r="F77" i="1"/>
  <c r="F76" i="1"/>
  <c r="F75" i="1"/>
  <c r="F72" i="1"/>
  <c r="F71" i="1"/>
  <c r="F70" i="1"/>
  <c r="F69" i="1"/>
  <c r="F68" i="1"/>
  <c r="F67" i="1"/>
  <c r="F66" i="1"/>
  <c r="F63" i="1"/>
  <c r="F62" i="1"/>
  <c r="F61" i="1"/>
  <c r="F60" i="1"/>
  <c r="F57" i="1"/>
  <c r="F56" i="1"/>
  <c r="F55" i="1"/>
  <c r="F54" i="1"/>
  <c r="F53" i="1"/>
  <c r="F52" i="1"/>
  <c r="F51" i="1"/>
  <c r="F50" i="1"/>
  <c r="F49" i="1"/>
  <c r="F48" i="1"/>
  <c r="F47" i="1"/>
  <c r="F46" i="1"/>
  <c r="F45" i="1"/>
  <c r="F44" i="1"/>
  <c r="F43" i="1"/>
  <c r="F42" i="1"/>
  <c r="F39" i="1"/>
  <c r="F38" i="1"/>
  <c r="F37" i="1"/>
  <c r="F36" i="1"/>
  <c r="F35" i="1"/>
  <c r="F34" i="1"/>
  <c r="F33" i="1"/>
  <c r="F29" i="1"/>
  <c r="F27" i="1"/>
  <c r="F26" i="1"/>
  <c r="F25" i="1"/>
  <c r="F24" i="1"/>
  <c r="F23" i="1"/>
  <c r="F21" i="1"/>
  <c r="F12" i="1"/>
  <c r="F11" i="1"/>
  <c r="F10" i="1"/>
  <c r="F7" i="1"/>
  <c r="F834" i="1" l="1"/>
  <c r="F835" i="1" s="1"/>
  <c r="F836" i="1" s="1"/>
</calcChain>
</file>

<file path=xl/sharedStrings.xml><?xml version="1.0" encoding="utf-8"?>
<sst xmlns="http://schemas.openxmlformats.org/spreadsheetml/2006/main" count="2288" uniqueCount="1063">
  <si>
    <t>מספר</t>
  </si>
  <si>
    <t>תאור</t>
  </si>
  <si>
    <t>יח' מידה</t>
  </si>
  <si>
    <t>כמות</t>
  </si>
  <si>
    <t>מחיר</t>
  </si>
  <si>
    <t>סה"כ</t>
  </si>
  <si>
    <t>00.00.00.0000</t>
  </si>
  <si>
    <t>01.00.00.0000</t>
  </si>
  <si>
    <t>01.04.00.0000</t>
  </si>
  <si>
    <t>עבודות בנייה</t>
  </si>
  <si>
    <t>01.04.01.0000</t>
  </si>
  <si>
    <t>01.04.01.0010</t>
  </si>
  <si>
    <t>מחיצות בלוקי בטון חלולים (3 חורים) בעובי 10 ס"מ, לרבות בנייה בשטחים קטנים וסגירת פתחים וחגורות בטון אופקיות, אנכיות, הקפיות, שטרבות, חגורות בהיקף פתחים, זיון החגורות, עיגון לקיים באמצעות קוצים, עיבוד פתחים וכו'. (אלטרנטיבה)</t>
  </si>
  <si>
    <t xml:space="preserve"> מ"ר</t>
  </si>
  <si>
    <t>01.05.00.0000</t>
  </si>
  <si>
    <t>עבודות איטום</t>
  </si>
  <si>
    <t>01.05.01.0000</t>
  </si>
  <si>
    <t>01.05.01.0010</t>
  </si>
  <si>
    <t>חגורות סמויות מבטון ב-20 ברוחב עד 10 ס"מ ובגובה עד 25 ס"מ בתחתית מחיצות גבס בהיקף חדרי שרותים ומקלחות,לרבות פלדת זיון 2Φ10 וקלמרות מברזל בקוטר 6 מ"מ, קוצים ממוטות פלדה קוטר 10 מ"מ כל 30 ס"מ לחיבור החגורה לרצפת הבטון הקיימת כולל קידוחים ודבק אפוקסי.</t>
  </si>
  <si>
    <t xml:space="preserve"> מטר</t>
  </si>
  <si>
    <t>01.05.01.0020</t>
  </si>
  <si>
    <t>איטום רצפת שטחים רטובים בציפוי ביטומני אלסטומרי מושבח בפולימר מסוג אלסטופלקס או מסטיגום 10 או אלסטופז לרבות הכנת התשתית, רולקות בטון, פריימר ביטומני מסוג פז יסוד או פריימר מסטיגום או ש"ע בכמות של 300 גרם/מ"ר, 2 שכבות ציפוי בכמות כוללת של 3 ק"ג/מ"ר לקבלת ציפוי יבש בעובי של 2 מ"מ, איטום מעברי צנרת, איטום קופסאות ביקורת וכל השכבות כנדרש, לרבות איטום על גבי הקירות לגובה 25 ס"מ. הכל קומפלט לפי מפרט היצרן. (המדידה בהיטל אופקי בין הקירות)</t>
  </si>
  <si>
    <t>01.05.01.0030</t>
  </si>
  <si>
    <t>איטום קירות שטחים רטובים על גבס או על בטון או על טיח או על בלוק מתחת לאריחי קרמיקה או גרניט פורצלן במערכת איטום מסוג מאסטר WALL או ש"ע המיוצר על ידי חברת פזקר במריחה או בהתזה, לרבות פריימר מסוג מאסטר WALL או ש"ע בכמות של 300 גרם/מ"ר ושתי שכבות מאסטר WALL בכמות של 1.5-2 ק"ג/מ"ר לשכבה, לעובי כולל (יבש) של 0.8 מ"מ לרבות הכנת התשתית, איטום מעברי צנרת וכל השכבות כנדרש. הכל קומפלט לפי מפרט היצרן.</t>
  </si>
  <si>
    <t>01.06.00.0000</t>
  </si>
  <si>
    <t>עבודות נגרות ומסגרות אומן</t>
  </si>
  <si>
    <t>01.06.01.0000</t>
  </si>
  <si>
    <t>הערות</t>
  </si>
  <si>
    <t>01.06.01.0010</t>
  </si>
  <si>
    <t>- מחירי היחידה כוללים גם את כל המפורט ברשימות הנגרות/מסגרות/דלתות, במיפרט המיוחד, בפרטים בתוכניות, בהנחיות יועץ אקוסטיקה, בהנחיות יועץ הבטיחות ושאר יועצי הפרויקט. הכל קומפלט מושלם וקבוע במקומו.</t>
  </si>
  <si>
    <t>הערה</t>
  </si>
  <si>
    <t>01.06.01.0020</t>
  </si>
  <si>
    <t>- מחירי היחידה כוללים גם את כל הפרזול כנדרש לרבות משקופי נירוסטה, ציפוי נירוסטה בחלק התחתון משני צידי כנף הדלת, ציפוי פורמאייקה משני צידי כנף הדלת, צירים, מנעולים, איטומים ובידודים אקוסטיים וכו'. הכל קומפלט כמפורט ברשימת הדלתות.</t>
  </si>
  <si>
    <t>01.06.01.0030</t>
  </si>
  <si>
    <t>- מחירי היחידה כוללים גם ביטון ועיגון המשקופים וכו'.</t>
  </si>
  <si>
    <t>01.06.01.0060</t>
  </si>
  <si>
    <t>מחירי היחידה כוללים את כל עבודות הסיתות, החציבה, ההתאמה, השלמות בנייה/בטון/גבס, התאמת מידות הפתחים הקיימים למידות האלמנטים וכיו"ב, הקשורות בהרכבת חלקי הנגרות והמסגרות, אשר נובעים מאי התאמת מידות הפתחים וכן גם ביצוע כל התיקונים הנידרשים כגון תיקוני ריצוף, טיח, גבס, בנייה, בטון, צבע וכו'.</t>
  </si>
  <si>
    <t>01.06.01.0070</t>
  </si>
  <si>
    <t>מחירי היחידה כוללים הכנת תוכנית SHOP-DRAWINGS והגשתן טרם תחילת הייצור לאישור האדריכל.</t>
  </si>
  <si>
    <t>01.06.02.0000</t>
  </si>
  <si>
    <t>רשימת דלתות</t>
  </si>
  <si>
    <t>01.06.02.0010</t>
  </si>
  <si>
    <t>דלת כנף אחת, במידות 105/210 ס"מ, לפי פרט.</t>
  </si>
  <si>
    <t xml:space="preserve"> יח'</t>
  </si>
  <si>
    <t>01.06.03.0000</t>
  </si>
  <si>
    <t>פירזול</t>
  </si>
  <si>
    <t>01.06.03.0180</t>
  </si>
  <si>
    <t>מעצור להתקנה על הקיר לדלת מתוצרת HAGER דגם 232 W</t>
  </si>
  <si>
    <t>01.06.03.0220</t>
  </si>
  <si>
    <t>מוט משיכה לשרותי נכים 60 ס"מ מק"ט RT102 ספק שינזון או ש"ע</t>
  </si>
  <si>
    <t>01.06.03.0240</t>
  </si>
  <si>
    <t>וו תליה כפול דגם "מתלה וו כפול 1306 מוברש" ספק יעד פרזול מק"ט AAN00630 או ש"ע</t>
  </si>
  <si>
    <t>01.06.03.0250</t>
  </si>
  <si>
    <t>מנגנון פתיחה חשמלי לדלתות</t>
  </si>
  <si>
    <t>01.06.03.0260</t>
  </si>
  <si>
    <t>שילוט נלווה למנגנון פתיחה חשמלי לדלתות</t>
  </si>
  <si>
    <t>01.06.04.0000</t>
  </si>
  <si>
    <t>פריטי מסגרות</t>
  </si>
  <si>
    <t>01.06.04.0010</t>
  </si>
  <si>
    <t>חיזוקים לקיר גבס עבור התקנת מאחזי יד ומיטה מתקפלת ועבור דלת, באמצעות פרופילי פלדה RHS כולל ריתוכים עיגון לרצפה ולתקרה הכנת שרטוט ביצוע לאישור הקונסטרוקטור</t>
  </si>
  <si>
    <t xml:space="preserve"> טון</t>
  </si>
  <si>
    <t>01.07.00.0000</t>
  </si>
  <si>
    <t>מתקני תברואה וכיבוי</t>
  </si>
  <si>
    <t>01.07.01.0000</t>
  </si>
  <si>
    <t>בנין אשפוז א' - קומה 4 נוירולוגיה</t>
  </si>
  <si>
    <t>01.07.01.0001</t>
  </si>
  <si>
    <t>הערות: 1. כל הקבועות הסניטריות יכללו את כל הנדרש לצורך עמידה בתקן ירוק. 2.  ק.ב. , מ.ר. עם מסגרת ומכסה מנירוסטה 316 3. המדידה לפי קומפלטים</t>
  </si>
  <si>
    <t>01.07.01.0002</t>
  </si>
  <si>
    <t>01.07.01.0003</t>
  </si>
  <si>
    <t>- אספקה והתקנה מערכת מקלחת משולבת קבוע + יד הכוללת מנגנון הפעלה 4 דרך סמוי בקיר, זוית יציאה, צינור גמיש, חלק אפור מפלסטיק מקלחת יד מטיפוס מתנקה, מוט 06 ס"מ ומתלה, ראש קבוע. הראשים מטיפוס מתנקה, תוצרת "קבוצת חמת" דגם "אוורסט" - סידור תמיכה חרושתית בקיר גבס, עבור סוללות למקלחות וכו'.  - כולל כל צנרת מים קרים/חמים נדרשת, בידוד צנרת מים חמים, כולל התחברות לצנרת קיימת וכל החומר הדרוש כמפורט בתכניות - כולל כל צנרת הדלוחין, ק.ב. מ.ר. "2/"6 והתחברויות לצנרת ולקולטן הקיימים כולל כל החומר הדרוש וכמפורט בתכניות קומפלט מוכן לשימוש</t>
  </si>
  <si>
    <t>01.07.01.0004</t>
  </si>
  <si>
    <t>- אספקה והתקנה מערכת ערבוב תרמוסטטית "3/4 מאושרת לשימוש במי שתיה (ת.י. 5452), המערכת כוללת אל חוזרים ומסננים חיצוניים למים קרים וחמים, מד טמפרטורה של המים ביציאה וכפתור ויסות, הפרש מינימלי בין טמפ' מים חמים ומים מעורבבים 8°C - ברזי ניתוק לשרותים למים קרים/חמים כמפורט בפרטים ובתכניות קומפלט לשימוש</t>
  </si>
  <si>
    <t>01.07.01.0005</t>
  </si>
  <si>
    <t>ניקוז ליחידת מז"א לרבות תאום מיקום הניקוז עם קבלן מז"א/מתכנן מז"א, אביזר חיבור מיוחד (אטם גומי) לחיבור הצינור הגמיש לצינור הניקוז, בדיקת הביצוע של קבלן המיזוג המתחבר להכנה, קומפלט - כולל כל צנרת הדלוחין וכל החומר הדרוש, קומפלט</t>
  </si>
  <si>
    <t>01.07.01.0006</t>
  </si>
  <si>
    <t>- אספקה והתקנה מתז תלוי מותקן מוסתר ומכוסה בתקרה מונמכת עם כיסוי לבן/כרום לסגירה, 5.6-K, תגובה מהירה בתקרה החדשה כולל תאום התחברות לצנרת קיימת כולל צנרת וחיבור גמיש למתז עשוי צינור נירוסטה, קוטר "1 אורך 1.5 מ' וכל החומר הדרוש, קומפלט</t>
  </si>
  <si>
    <t>01.07.01.0007</t>
  </si>
  <si>
    <t>- פרוק כל הקבועות הסניטריות המתבטלות במסגרת הפרויקט, מסירה למזמין (על פי דרישה) או סילוק לאתר פסולת. - פרוק כל צנרת המים הקרים, החמים וצנרת הדלוחין בשרותים, הגלויה והסמויה המתבטלת במסגרת הפרויקט וסילוק לאתר פסולת, קומפלט</t>
  </si>
  <si>
    <t>01.08.00.0000</t>
  </si>
  <si>
    <t>עבודות חשמל</t>
  </si>
  <si>
    <t>01.08.01.0000</t>
  </si>
  <si>
    <t>אינסטלציה חשמלית נקודות</t>
  </si>
  <si>
    <t>01.08.01.0010</t>
  </si>
  <si>
    <t>נקודת מאור מושלמת, כולל כבל N2XY עד 7X1.5 ממ"ר לפי המוגדר במפרט הטכני, צנרת בקוטר עד 25 מ"מ, מ"ז למאור מתוצרת גוויס, ביטיצ'ינו או לגרנד. העבודה כוללתחציבה לפי הצורך וסגירת החריצים בתום העבודה - הכל מושלם.</t>
  </si>
  <si>
    <t>01.08.01.0020</t>
  </si>
  <si>
    <t>נקודות חיבור קיר 16 א', כולל צנור בקוטר 20 מ"מ, כבל רגיל 3X2.5 N2XY ממ"ר ואביזר 16 א' תוצרת גוויס, ביטיצ'ינו או לגרנד, מותקן תה"ט או אביזר להזנת T.V ל הנחיות המפעיל של הטלויזיה המקומי) שיותקן בקופסת "בידורית" המפורטת בהמשך. נקודות במעגלים משותפים או נפרדים. העבודה כוללת חציבה לפי הצורך וסגירת החרי צים בתום העבודה - הכל מושלם.</t>
  </si>
  <si>
    <t>01.08.01.0030</t>
  </si>
  <si>
    <t>כנ"ל, אך נק' ח"ק 16A עם אביזר כפול, היתר כנ"ל.</t>
  </si>
  <si>
    <t>01.08.01.0040</t>
  </si>
  <si>
    <t>נקודת דוד מים חמים או נק' תנור חימום אמבטיה או אמבטיה רפואית, כולל צנור בקוטר 20 מ"מ, כבל 3X2.5 ממ"ר, מפסיק זרם דו-קטבי עם מנורת סימון, מנתק דו-קטבי משוריין מוגן מים ליד הדוד וחיבור של גוף החימום או המנוע, כל נקודה במעגל נפרד.</t>
  </si>
  <si>
    <t>01.08.01.0050</t>
  </si>
  <si>
    <t>תוספת למחיר נק' מאור בגין לחצן מואר..</t>
  </si>
  <si>
    <t>01.08.01.0060</t>
  </si>
  <si>
    <t>תוספת למחיר נק' מאור או נק' חיבור קיר עבור השימוש באביזר מוגן מים התוצרת המוגדרת לעיל.</t>
  </si>
  <si>
    <t>01.08.01.0070</t>
  </si>
  <si>
    <t>נקודת אינטרקום כולל צינור בקוטר 20 מ"מ כבל 3(2X0.5) ממ"ר TWISTED PAIR המאושר ע"י ספק מכשירי האינטרקום ואביזר - RJ-45 מתוצרת כנ"ל, תה"ט או בקופסת שקעים, כל נקודה במעגל נפרד מארון תקשורת הקומתי/המחלקתי.</t>
  </si>
  <si>
    <t>01.08.01.0080</t>
  </si>
  <si>
    <t>נק' טלפון מושלמת כולל צינור בקוטר 25 מ"מ , כבל בעל 4 זוגות גידים טלפון, על פי הנחיות יועץ התקשורת, אביזר קצה מתוצרת הנ"ל.</t>
  </si>
  <si>
    <t>01.08.01.0100</t>
  </si>
  <si>
    <t>נקודת תקשורת (נק' רמקול, נק' גילוי אש, נק' כרטיס קורא מגנטי, נק' לחצן פתיחת דלת חשמלית, נק' בקרה לדלת או נק' לווילון חשמלי וכדו'), כולל צינור בקוטר 20מ"מ עם חוט משיכה מושחל, נקודות במעגלים משותפים או נפרדים.</t>
  </si>
  <si>
    <t>01.08.01.0110</t>
  </si>
  <si>
    <t>הכנה לנקודת תקשורת אחודה בצינור בקוטר 25 מ"מ עם חוט משיכה שזור, קופסה בעומק 60 מ"מ או קופסה מלבנית נפרדת ואביזר RJ45, כל נקודה במעגל נפרד.</t>
  </si>
  <si>
    <t>01.08.01.0170</t>
  </si>
  <si>
    <t>נק' הארקה לתקרה אקוסטית כולל צינור וחוט נחושת מבודד בחתך 10 ממ"ר.</t>
  </si>
  <si>
    <t>01.08.01.0180</t>
  </si>
  <si>
    <t>נק' הארקה לגוף מתכתי כלשהו כולל צינור וחוט בחתך 10 ממ"ר.</t>
  </si>
  <si>
    <t>01.08.01.0190</t>
  </si>
  <si>
    <t>תעלות רשת בחתך 8X10 ס"מ עשויות מחוט פלדה מגולוון בקוטר 4 מ"מ, כולל חיזוקים בצורת L מברזל מגולוון, כולל כל עבודות וחומרי עזר - הכל קומפלט.</t>
  </si>
  <si>
    <t>01.08.01.0230</t>
  </si>
  <si>
    <t>ניתוקים ופירוקים מבוקרים, של כל מערכות החשמל והתקשורת באזור השיפוץ, כולל ביצוע סקר מעגלים וביצוע המעקפים הנדרשים לצורך המשך תפעול המחלקה.</t>
  </si>
  <si>
    <t>קומפ'</t>
  </si>
  <si>
    <t>01.08.01.0240</t>
  </si>
  <si>
    <t>עבודות שונות שאינן מתוארות בסעיפים הנ"ל ואשר תמדדנה לפי שעות עבודה המאושרות של חשמלאי.</t>
  </si>
  <si>
    <t xml:space="preserve"> ש"ע</t>
  </si>
  <si>
    <t>01.08.01.0250</t>
  </si>
  <si>
    <t>העברת בקורת מהנדס בודק בהתאם לתקן VDE כולל כל התיאומים הדרושים ומתן עזרה בעת הבדיקה. המחיר קומפלט. הערה: הבודק ייקבע ע"י המפקח!</t>
  </si>
  <si>
    <t>01.08.03.0000</t>
  </si>
  <si>
    <t>גופי תאורה</t>
  </si>
  <si>
    <t>01.08.03.0010</t>
  </si>
  <si>
    <t>הערה: גופי התאורה יתאימו לסוג ולמידות התקרה שתותקן. כל גופי התאורה יהיו בעלי תו תקן ישראלי או אירופאי.</t>
  </si>
  <si>
    <t>01.08.03.0020</t>
  </si>
  <si>
    <t>גוף תאורת חירום עם נורת LED של 3W, מצבר ניקל-מטל כדוגמת דגם EL731/R-08 עם סוללה אינטגראלית, עם בדיקה עצמית, כולל רכיב BL אינטגראלי, כיול ותכנות כל רכיב על מפה סינופטית מושלמת כולל החלק היחסי של כל רכיב.</t>
  </si>
  <si>
    <t>01.08.03.0030</t>
  </si>
  <si>
    <t>גוף תאורת חירום עם שלט פרספקס כולל רכיב BL אינטגראלי, כיול ותכנות כל רכיב על מפה סינופטית מושלמת כולל החלק היחסי של כל רכיב., אמבטיית השקעה מדגם EL716של אלקטרולייט, כולל בדיקה עצמית.</t>
  </si>
  <si>
    <t>01.08.03.0040</t>
  </si>
  <si>
    <t>גוף תאורת LED שקוע בתקרה מונמכת מדגם DOME , D150L של E-LITE, בהספק 18וואט, פיזור 90 מעלות, 1800 לומן IP54, 4000K</t>
  </si>
  <si>
    <t>01.08.03.0060</t>
  </si>
  <si>
    <t>גוף תאורה להתקנה צמודה על הקיר, מעל לראי, ברמת אטימות IP44, בהספק 9 וואט, 1000 לומן, 60,000 שעות ב- L90, כדוגמת דגם A40 , מתוצרת GLAMOX (אורעד מהנדסים&lt;br&gt;&lt;p&gt;&lt;br&gt;&lt;/p&gt;.(</t>
  </si>
  <si>
    <t>01.08.04.0000</t>
  </si>
  <si>
    <t>גילוי אש ועשן</t>
  </si>
  <si>
    <t>01.08.04.0010</t>
  </si>
  <si>
    <t>הערות : 1. כדי לשמור על אחידות הציוד בבית החולים על הקבלן לספק מערכת כריזה משולבת לפי תקן 1220 חלק 3 מתוצרת CERBERUS המשווק ע"י חברת אורד - באישור ביתחולים בלבד. 2. מרכזית גילוי אש עם צג דיגיטלי אלפא נומרי כולל ממשק RS-232 2, יח' זיכרון מרכזית, המשמשת לדיווח מצב המערכת, יחידת תוכנה עם לוח מקשים,יח ידת ספק כוח ומטען, יחידת מצברים, ממשק לחיבור לוחות תצוגה משניים כקיים בשלבים הקודמים לצורך אינטגרציה מלאה, הרמת אביזר לתוכנה ייעודית בציוד אחד, תוכנתליטה מחשב TSW, מסכים גרפיים ומשטר ההפעלות כנדרש.3. המערכת תהיה משולבת כריזת חירום וגילוי אש ובעלת תקן UL ו NPFA ועפ"י דרישות בטיחות שתחובר באינטגרצי מלאה בהתאם לדרישות. המערכת תהיה אנלוגית ממוענתכקיים בתוכנה ייעודית לציוד .4. כל הסעיפים כוללים אספקה, התקנה, חיבור האביזרים למערכת, קומפ' כולל כל העבודות והתיאומים לחיבור מושלם ומוכן לשימוש. 5. לפני הזמנת הציוד על הקבלן לקבל את אישור המזמין על המערכת למרכיביה</t>
  </si>
  <si>
    <t>01.08.04.0020</t>
  </si>
  <si>
    <t>גלאי עשן אנלוגי פוטואלקטרי</t>
  </si>
  <si>
    <t>01.08.04.0030</t>
  </si>
  <si>
    <t>נורית סימון מקבילה לנורית בבסיס הגלאי</t>
  </si>
  <si>
    <t>01.08.04.0040</t>
  </si>
  <si>
    <t>לחצן ידני כולל יח' כתובת</t>
  </si>
  <si>
    <t>01.08.04.0050</t>
  </si>
  <si>
    <t>צופר אזעקה ונצנץ בעוצמה 90DB.</t>
  </si>
  <si>
    <t>01.08.04.0060</t>
  </si>
  <si>
    <t>חיווט בזוגות חוטים שזורים, בכבל בעל מעטה כפול, בחתך 0.8 ממ"ר מחיר לנקודת גלאי, לחיץ, מנורת סימון, נצנץ, צופר, רגש זרימה וכד' מארון מעבר קומתי או מאביזר קרוב, בצנורות בקוטר 20 מ"מ או בתוך תעלות סולמות וכו' (שימדד בנפרד).</t>
  </si>
  <si>
    <t xml:space="preserve"> נק'</t>
  </si>
  <si>
    <t>01.08.04.0070</t>
  </si>
  <si>
    <t>העברת ביקורת מכון התקנים הישראלי כולל תשלום האגרה ומתן כל העזרה הדרושה בעת הבדיקה. המחיר לכל קומה בנפרד, עד לקבלת אישור מכון התקנים ללא הערות.</t>
  </si>
  <si>
    <t>01.08.04.0080</t>
  </si>
  <si>
    <t>התחברות למערכת גילוי אש ועשן הקיימת, כולל כל החיווט הדרוש, פתיחת התקרות האקוסטיות לפי הצורך והחזרת המצב לקדמותו בתום העבודה, כולל כל העבודות וחומריהעזר, הכל מושלם.</t>
  </si>
  <si>
    <t>01.08.05.0000</t>
  </si>
  <si>
    <t>מערכת כריזת חירום</t>
  </si>
  <si>
    <t>01.08.05.0010</t>
  </si>
  <si>
    <t>הערה: המחרים כוללים אספקה, התקנה, הרצה, כיוון עד לקבלת מערכת מושלמת ומתפקדת, כולל ביצוע אינטגרציה, מסירה למזמין, תיעוד מלא ב- 3 העתקים, הדרכת צוות המזמין, הכל מושלם.</t>
  </si>
  <si>
    <t>01.08.05.0020</t>
  </si>
  <si>
    <t>חיבור מושלם למערכת כריזה קיימת, כולל כל העבודות וכל החומרים והתיאומים הדרושים לחיבור מושלם.</t>
  </si>
  <si>
    <t>01.08.05.0030</t>
  </si>
  <si>
    <t>רמקול "6 תקרה כולל שנאי קו כולל גריל מתכתי להתקנה באזורי שרות כמתואר במפרט.</t>
  </si>
  <si>
    <t>01.08.05.0040</t>
  </si>
  <si>
    <t>מחיר לנקודת חיווט כולל השחלת החיווט בצנרת, שתוכן ע"י אחרים.</t>
  </si>
  <si>
    <t>01.08.06.0000</t>
  </si>
  <si>
    <t>קריאת אחות</t>
  </si>
  <si>
    <t>01.08.06.0010</t>
  </si>
  <si>
    <t>הערה: 1. כל הסעיפים כוללים אספקה ,התקנה, שלוט, תיעוד מושלם, הדרכה, שנת אחריות, הפעלה, בדיקה ואינטגרציה מלאה, כולל תכנית 2.AS MADE. המערכת, המתוארת להל מבוססת על אביזרים מתוצרת הקיימת בבית החולים ובאישור מחלקת ההנדסה של ביה"ח והפיקוח. הכל כפוף להנחיות המפרט המיוחד 3. המערכת תהיה כזאת שאושרה ע"י מכו ן טכנולוגי להלכה בית וגן ירושלים לשימוש בשבת וחג. 4. לצורך שמירה על אחידות הציוד בבית החולים המערכת תהיה מתוצרת חברת אפקון.</t>
  </si>
  <si>
    <t>01.08.06.0020</t>
  </si>
  <si>
    <t>לחצן ביטול קריאת אחות להתקנה על הקיר, בקופסה, או על פס אספקה.</t>
  </si>
  <si>
    <t>01.08.06.0030</t>
  </si>
  <si>
    <t>לחצן קריאה עם חוט משיכה פלסטי, אטום נגד מים, להתקנה באמבטיה, מתוצרת RAULAND דגם PC11WP.</t>
  </si>
  <si>
    <t>01.08.06.0040</t>
  </si>
  <si>
    <t>לחצן קריאה, אטום נגד מים, להתקנה ליד האסלה, מתוצרת RAULAND דגם PB12.</t>
  </si>
  <si>
    <t>01.08.06.0050</t>
  </si>
  <si>
    <t>לחצן קריאה מטלטל מתוצרת RAULAND דגם CCDIN</t>
  </si>
  <si>
    <t>01.08.06.0060</t>
  </si>
  <si>
    <t>מנורת סימון מסדרון עד 4 שדות וכרטיס מרכזי לחדר R5KCL516/546.</t>
  </si>
  <si>
    <t>01.08.06.0070</t>
  </si>
  <si>
    <t>חיבור אביזרים חדשים, למרכזית קריאת אחות קיימת מחלקתית, כולל כל העבודות וכל התאומים, התכנותיים והכיולים הנדרשים, לחיבור מושלם ומוכן לעבודה.</t>
  </si>
  <si>
    <t>01.09.00.0000</t>
  </si>
  <si>
    <t>עבודות טיח</t>
  </si>
  <si>
    <t>01.09.01.0000</t>
  </si>
  <si>
    <t>01.09.01.0010</t>
  </si>
  <si>
    <t>טיח פנים בשתי שכבות, סרגל בשתי כיוונים, ע"ג שטחים מישוריים, לרבות שיכבת הרבצה על אלמנטי בטון, חיזוק כל הפינות האופקיות והאנכיות בזוויתני רשת X.P.M מגולבנים עם פינות P.V.C לכל אורך הפינה, טיח על חשפי פתחים, גליפים, שטחים קטנים וצרים, עמודים, קורות, רשתות P.V.C ברוחב 80 ס"מ בין בנייה לאלמנטי בטון ובין בנייה חדשה לקיימת. (על קיר בלוקים - אלטרנטיבה)</t>
  </si>
  <si>
    <t>01.09.01.0020</t>
  </si>
  <si>
    <t>תיקוני טיח פנים, סרגל בשני כיוונים, לרבות בשטחים קטנים וברצועות, גליפים, התחברות והתאמה לקיים, טיח על חשפי פתחים, שטחים קטנים וצרים, שכבת הרבצה על אלמנטי בטון, חיזוק כל המקצועות לכל אורך הפינה בפינות גרמניות, רשתות P.V.C ברוחב 100 ס"מ בין בנייה לאלמנטי בטון ובין בנייה חדשה לקיימת, המדידה קומפלט לכל תיקוני הטיח שידרשו בכל מתחם העבודה בכל שלבי העבודה, לרבות תיקונים לאחר ביצוע מערכות תברואה, חשמל, מיזוג אוויר וכו'.</t>
  </si>
  <si>
    <t>01.10.00.0000</t>
  </si>
  <si>
    <t>עבודות ריצוף וחיפוי</t>
  </si>
  <si>
    <t>01.10.01.0000</t>
  </si>
  <si>
    <t>01.10.01.0001</t>
  </si>
  <si>
    <t>מחירי היחידה בכל הסעיפים בפרק זה כוללים גם את כל הפרופילים, הספים, פרופילי ההפרדה, פרופילי פינה, פרופילי ניתוק, פרופילים סופיים, פרופילים היקפיים, פרופילי חלוקה, פרופילים המשמשים כפנלים, פרופילים במיפגש רצפה/קירות, פרופילים במיפגש קירות/תקרה, כל פרופיל אחר שיידרש, מנירוסטה/פליז/אלומיניום, במעבר בין ריצופים/חיפויים ובקצה ובפינות ריצופים/חיפויים, פרופילי הגמר למיניהם מכל סוג, אופקיים/אנכיים/משופעים/מעוגלים, ככל שידרש בכל מקום שידרש, תפרי התפשטות, תפרי הרפיה, הכל לפי דרישות האדריכל וכמתואר בתוכניות ובפרטים בתוכניות ופי פרטי ומפרטי היצרנים. הפרופילים מתוצרת "אייל ציפויים" או ש"ע או תוצרת חברה אחרת לפי בחירת האדריכל.</t>
  </si>
  <si>
    <t>01.10.01.0002</t>
  </si>
  <si>
    <t>מחיר כל הריצופים כולל הגנתם מפני פגיעות מכניות או כתמים או כל פגיעה אחרת, באמצעות יריעות המורכבות ממצע פוליאתילן מנופח בעובי 4 מ"מ, מסוג F4 בעל מרקם ספוגי עליו מודבק קרטון מחוזק בסיבים, עמיד בלחות, תוצרת מגינית פתרונות הגנה בבנייה, וזאת עד למסירתם הסופית לידי המזמין. המחיר כולל הסרת ההגנות ופינויין טרם המסירה.</t>
  </si>
  <si>
    <t>01.10.01.0004</t>
  </si>
  <si>
    <t>מודגש בזאת שמחירי היסוד המצויינים בכתב הכמויות כוללים פחת.</t>
  </si>
  <si>
    <t>01.10.01.0006</t>
  </si>
  <si>
    <t>באחריות הקבלן לוודא שרמת השחיקה בריצופים מתאימה לתקנים על פי האיזורים השונים.</t>
  </si>
  <si>
    <t>01.10.02.0000</t>
  </si>
  <si>
    <t>01.10.02.0010</t>
  </si>
  <si>
    <t>תקוני ריצוף במרצפות כדוגמת הקיים, לרבות הכנת התשתית, כל המצעים כנדרש כגון מצע סומסום/חול מיוצב/מדה בטון, התחברות והתאמה לקיים, יישום בשטחים קטנים וברצועות, מרצפות בודדות, פרוקים בקיים, הכנת השתית, הדבקה, שילוב גוונים ודוגמאות, עיבוד שיפועים, חיתוכים והתאמות, עיבוד פתחים וחורים וכו'.</t>
  </si>
  <si>
    <t>01.10.02.0020</t>
  </si>
  <si>
    <t>פנלים כדוגמת הקיים.</t>
  </si>
  <si>
    <t>01.10.02.0030</t>
  </si>
  <si>
    <t>ריצוף באריחי גרניט פורצלן - פול בודי - במידות שונות לפי בחירת האדריכל, מחיר יסוד 80 ש"ח/מ"ר, בגוונים ודוגמאות לפי בחירת האדריכל, מסוג נגד החלקה R11 ,R10 על פי תקן, לרבות כל המצעים כנדרש כגון מצע סומסום/חול מיוצב/מדה בטון, הכנת השתית, הדבקה, מישקים ברוחב על פי תקן, גמר רובה אקרילית, שילוב גוונים ודוגמאות, עיבוד שיפועים, חיתוכים והתאמות, עיבוד פתחים וחורים, התחברות והתאמה לקיים וכו'. (חוזק 3200 ניוטון)</t>
  </si>
  <si>
    <t>01.10.02.0040</t>
  </si>
  <si>
    <t>ריצוף באריחי גרניט פורצלן - פול בודי - במידות 20/20 ס"מ, בגוונים ודוגמאות לפי בחירת האדריכל, מחיר יסוד 90 ש"ח/מ"ר, מסוג נגד החלקה R12 על פי תקן, לרבות כל המצעים כנדרש כגון מצע סומסום/חול מיוצב/מדה בטון, הכנת השתית, הדבקה, מישקים ברוחב על פי תקן, גמר רובה אקרילית, שילוב גוונים ודוגמאות, עיבוד שיפועים, חיתוכים והתאמות, עיבוד פתחים וחורים וכו'. (חוזק 3200 ניוטון)</t>
  </si>
  <si>
    <t>01.10.02.0050</t>
  </si>
  <si>
    <t>חיפוי קירות בלוק או בטון או גבס, קיימים או חדשים, באריחי קרמיקה או גרניט פורצלן במידות 30/90 ס"מ, מחיר יסוד 90 ש"ח/מ"ר, בגוונים ודוגמאות לפי בחירת האדריכל, לרבות הורדת טיח קיים, תיקונים כנדרש, הכנת התשתית, שכבת הרבצה, שכבת טיח שחור, הדבקה בדבק, מישקים ברוחב על פי תקן, גמר רובה אקרילית, שילוב פסים בגוון שונה, שילוב גוונים ודוגמאות, חיפוי חשפי פתחים, שטחים קטנים וצרים, חיתוכים והתאמות, עיבוד פתחים וחורים וכו'. הכל קומפלט.</t>
  </si>
  <si>
    <t>01.10.03.0000</t>
  </si>
  <si>
    <t>מאחזי יד, מגיני קיר ומתקנים</t>
  </si>
  <si>
    <t>01.10.03.0020</t>
  </si>
  <si>
    <t>מאחז יד מתרומם דגם PS580 ספק פנל פרוייקטים או ש"ע כולל חיזוקים בקיר</t>
  </si>
  <si>
    <t>01.10.03.0030</t>
  </si>
  <si>
    <t>מאחז יד 2 מישורים דגם PS570 ספק פנל פרוייקטים או ש"ע כולל חיזוקים בקיר</t>
  </si>
  <si>
    <t>01.10.03.0040</t>
  </si>
  <si>
    <t>מחזיק נייר טואלט לידית מתרוממת דגם PP482/U ספק פנל פרוייקטים או ש"ע</t>
  </si>
  <si>
    <t>01.10.03.0070</t>
  </si>
  <si>
    <t>מראת קריסטל 5 מ"מ מתכוננת עם פאזות 5 מ"מ כולל הרכבה על פרופיל U מנירוסטה בחלק תחתון ועליון. במידות 45/90.</t>
  </si>
  <si>
    <t>01.10.03.0080</t>
  </si>
  <si>
    <t>מדף אלומיניום 15/30 צבוע לבן מק"ט SH15/30 ספק שינזון או ש"ע</t>
  </si>
  <si>
    <t>01.10.03.0090</t>
  </si>
  <si>
    <t>מיטת הלבשה מתקפלת 80/180 בגובה 45-50 ס"מ. רגלי נירוסטה ומשטח עמיד למים, מק"ט N690-273 ספק נהב הנדסה או ש"ע. כולל חיזוקים בקיר. המיטה תעמוד בעומס אנכי של 130 ק"ג. המיטה המתקפלת תסופק עם הוראות התקנה לסוגי קיר שונים ועם תעודת בדיקה של מעבדה מאושרת לעמידות המיטה בעומס הנדרש. תעודת הבדיקה תכלול את זיהוי דגם המוצר שנבדק ואת תמונתו</t>
  </si>
  <si>
    <t>01.10.03.0100</t>
  </si>
  <si>
    <t>מאחז 80*80 מסדרת מוצרי GB8080 של חברת שינזון או ש"ע</t>
  </si>
  <si>
    <t>01.11.00.0000</t>
  </si>
  <si>
    <t>עבודות צביעה</t>
  </si>
  <si>
    <t>01.11.01.0000</t>
  </si>
  <si>
    <t>01.11.01.0010</t>
  </si>
  <si>
    <t>צבע סופרקריל 2000 על שטחים קיימים או חדשים כגון: טיח פנים, גבס וכו', בגוונים ודוגמאות לפי בחירת האדריכל, שלוש שכבות לפחות ועד לקבלת גוון אחיד, לרבות גרוד צבע קיים, הורדת מסמרים, ברגים ואלמנטים שונים, שיפשוף והחלקה, תיקונים מקומיים, תיקוני שפכטל, שילוב גוונים ודוגמאות, הכנת התשתית, שכבת יסוד וכל השכבות כנידרש לפי מיפרט היצרן וכו'.</t>
  </si>
  <si>
    <t>01.22.00.0000</t>
  </si>
  <si>
    <t>אלמנטים מתועשים בבניין</t>
  </si>
  <si>
    <t>01.22.01.0000</t>
  </si>
  <si>
    <t>01.22.01.0903</t>
  </si>
  <si>
    <t>מחירי היחידה של כל האלמנטים בפרק זה - מחיצות גבס/תקרות גבס/תקרות אקוסטיות/ חיפויים שונים וכו' - כוללים גם פתיחת פתחים וחיזוק הפתחים ואת כל החיזוקים וההכנות הנדרשים לצורך הרכבת כל האלמנטים/ האביזרים/המוצרים/חיפויים וכו' בפרויקט זה, התלויים והמשולבים במחיצות גבס/תקרות גבס/תקרות אקוסטיות/חיפויים שונים וכו', לפי פרטי חברת אורבונד ולפי מפרט יצרן האלמנט וכפי שידרש, בין אם האלמנטים יסופקו ויבוצעו על ידי הקבלן ובין אם האלמנטים יבוצעו ויסופקו על ידי אחרים, לרבות דלתות, חלונות, מחיצות זכוכית, מעקות, מאחזי יד, ארונות, כלים סניטריים, אביזרי שרותים, מאחזים לנכים, אביזרי אינסטלציה, ספרינקלרים, גלאים, גופי תאורה, אביזרי חשמל, אביזרי מיזוג אוויר, תריסים, חיפויים שונים מכל סוג, טלויזיות וכו' וכל אביזר אחר כנידרש.</t>
  </si>
  <si>
    <t>01.22.01.0904</t>
  </si>
  <si>
    <t>מחירי היחידה של כל האלמנטים בפרק זה - מחיצות גבס/תקרות גבס/תקרות אקוסטיות/ חיפויים שונים וכו' - כוללים גם את כל התיקונים שידרשו לאחר הרכבת כל האלמנטים/ האביזרים/המוצרים/חיפויים וכו' בפרויקט זה, התלויים והמשולבים במחיצות גבס/תקרות גבס/תקרות אקוסטיות/חיפויים שונים וכו',בין אם האלמנטים סופקו ובוצעו על ידי הקבלן ובין אם האלמנטים בוצעו וסופקו על ידי אחרים, לרבות תיקונים והשלמות גבס, טיח, צבע, ריצוף וחיפוי וכל תיקון אחר שידרש.</t>
  </si>
  <si>
    <t>01.22.01.0907</t>
  </si>
  <si>
    <t>מחירי היחידה של כל האלמנטים בפרק זה כוללים גם את כל הפרופילים מכל סוג, פרופילי L,T,Z, פרופילי L+Z כיחידה מקשית אחת, פרופילי פינה, פרופילי הפרדה, פרופילי אומגא, פרופילי סיום, פרופילי חלוקה, פרופילי ניתוק, פרופילים היקפיים, פרופילים במיפגש קירות/תקרה, פרופילים במיפגש רצפה/קיר, כל פרופיל אחר שיידרש, מכל סוג, ככל שיידרש ובכל מקום שיידרש, הכל לפי דרישות האדריכל וכמתואר בתוכניות ובפרטים בתוכניות ולפי פרטי ומיפרטי היצרנים. כל הפרופילים צבועים בתנור בגוונים ודוגמאות לפי בחירת האדריכל.</t>
  </si>
  <si>
    <t>01.22.01.0908</t>
  </si>
  <si>
    <t>הקבלן יגיש על חשבונו אישור קונסטרוקטור ואישור מכון התקנים עבור כל האלמנטים המתוארים בפרק זה והמתוארים בכל הפרקים בכתב הכמויות.</t>
  </si>
  <si>
    <t>01.22.01.0910</t>
  </si>
  <si>
    <t>מחירי כל האלמנטים בפרק זה ובשאר הפרקים בכתב הכמויות, כוללים גם את כל פרטי האיטום והבידוד האקוסטי למיניהם כמפורט בדו"ח יועץ אקוסטי ובפרטי יועץ האקוסטיקה ולא ישולם עבורם בנפרד.</t>
  </si>
  <si>
    <t>01.22.02.0000</t>
  </si>
  <si>
    <t>01.22.02.0010</t>
  </si>
  <si>
    <t>תקרת תותב ממגשי פח אטומים מגולבנים וצבועים בתנור, בגוונים ודוגמאות לפי בחירת האדריכל, עובי הפח 0.8 מ"מ, רוחב המגשים 30 ס"מ, לרבות קונסטרוקציית נשיאה, פרופילי L,T,Z, פרופילי L+Z כיחידה מקשית אחת, פרופילי אומגא, כל פרופיל אחר שידרש, פתיחת ועיבוד פתחים מכל סוג ולכל מטרה, חיזוק הפתחים, כל החיבורים והחיזוקים וכל חומרי העזר למיניהם. הכל קומפלט.</t>
  </si>
  <si>
    <t>01.22.02.0020</t>
  </si>
  <si>
    <t>תקרות ו/או סינרים ו/או קורות - אופקי, אנכי, משופע, שטחים קטנים ורצועות, במקומות שונים ובגבהים שונים ובמישורים שונים וכו' - מלוח אקווה פנל בעובי 10 מ"מ, לרבות קונסטרוקציית נשיאה מפרופילי פח מגולבנים וכל החיבורים, החיזוקים, האיטומים, פתיחת ועיבוד פתחים מכל סוג ולכל מטרה, חיזוק הפתחים, הכנה לצבע, שפכטל, זוויתני הגנה בפינות, פרופילי ניתוק, כל פרופיל אחר שידרש וכו' וכל חומרי העזר למיניהם. הכל קומפלט. (המדידה נטו לפי פרישה של השטח הניראה לעין לאחר קביעת כל התקרות וכל הסינרים)</t>
  </si>
  <si>
    <t>01.22.02.0030</t>
  </si>
  <si>
    <t>מחיצות גבס רצפה/תקרת מבנה לקבלת אטימה אקוסטית מושלמת, בכל גובה שיידרש, עשויות 4 לוחות גבס ירוק, בעובי "½ כל לוח, 2 לוחות בכל צד ובעובי כולל של 15 ס"מ, לרבות קונסטרוקצית נשיאה מפרופילי פח מגולבנים (המרחק בין הסטדים על פי התקן בהתאם לגובה המחיצה), פרופילי RHS מגולבנים לחיזוק בכל מקום שיידרש, בידוד במזרוני צמר זכוכית בעובי "2 במשקל מרחבי של 24 ק"ג/מ"ק עטופים בפוליאתילן חסין אש כולל חיזוק המזרונים לקונסטרוקציה של המחיצה למניעת נפילה  וכל החיבורים, החיזוקים, האיטומים, איטומים ובידודים אקוסטיים, קומפריבנד, פתיחת ועיבוד פתחים מכל סוג ולכל מטרה, פרופילי RHS מגולבנים בהיקף הפתחים, הכנה לצבע, פינות מגן, פרופילי ניתוק, כל פרופיל אחר שידרש וכו'. הכל קומפלט.</t>
  </si>
  <si>
    <t>01.22.02.0040</t>
  </si>
  <si>
    <t>תוספת מחיר למחיצות גבס וכו', עבור לוח אקווה פנל בעובי 10 מ"מ, במקום לוח גבס ירוק בעובי "½.</t>
  </si>
  <si>
    <t>01.24.00.0000</t>
  </si>
  <si>
    <t>עבודות פרוק הריסה ושונות</t>
  </si>
  <si>
    <t>01.24.01.0000</t>
  </si>
  <si>
    <t>עבודות פרוק והריסה</t>
  </si>
  <si>
    <t>01.24.01.0001</t>
  </si>
  <si>
    <t>מחירי היחידה כוללים גם סילוק למקום שפך מאושר, על ידי הקבלן ועל חשבונו, לרבות תשלום כל האגרות ואישורי הטמנה, שרוולים, מכולות, משאיות פינוי, אמצעי שינוע שונים וכו'.</t>
  </si>
  <si>
    <t>01.24.01.0002</t>
  </si>
  <si>
    <t>מחירי היחידה כוללים גם ביצוע כל ההגנות הנידרשות על אלמנטים שלא להריסה, לרבות פרוק וסילוק ההגנות בגמר העבודה. פגיעה באלמנטים קיימים תתוקן על ידי הקבלן ועל חשבונו.</t>
  </si>
  <si>
    <t>01.24.01.0003</t>
  </si>
  <si>
    <t>אלמנטים אשר לדעת המפקח ראויים לשימוש חוזר או לשימור יפורקו בזהירות מירבית על מנת למנוע פגיעה בשלמותם ויאוחסנו במקום שיורה המפקח.</t>
  </si>
  <si>
    <t>01.24.01.0006</t>
  </si>
  <si>
    <t>המחיר כולל גם את כל התיקונים שיידרשו עקב עבודות הפרוק וההריסה, לרבות תיקוני בטון, בניה, גבס, איטום, טיח, ריצופים וחיפויים, צבע, אבן, אלמנטים מתועשים, מערכות שונות וכן תיקון כל אלמנט אחר כנידרש ועל פי הוראות המפקח.</t>
  </si>
  <si>
    <t>01.24.01.0007</t>
  </si>
  <si>
    <t>פינוי פסולת מהאתר והבאת ציוד לאתר יבוצעו אך ורק דרך צירים ואיזורים שיאושרו מראש על ידי המפקח.</t>
  </si>
  <si>
    <t>01.24.01.0008</t>
  </si>
  <si>
    <t>ניתוקי מערכות יבוצעו על ידי בעלי מקצוע יעודיים ומקצועיים.</t>
  </si>
  <si>
    <t>01.24.01.0010</t>
  </si>
  <si>
    <t>עבודות פרוק והריסה  בכל מתחם העבודה, בכל שלבי העבודה, ככל שידרש, כמפורט בתוכניות ולפי הוראות המפקח בשטח, לרבות פרוק ריצוף מכל סוג כולל כל השכבות, פנלים, מגיני קיר, לוחות מכל סוג, מראות, פינות הגנה, מחיצות מכל סוג, קירות מכל סוג, דלתות, חלונות, משקופים, פריצת פתחים בקירות ומחיצות מכל סוג, הורדת טיח פנים כנדרש, פרוק חיפויים שונים כגון: קרמיקה, גרניט פורצלן, חיפוי גבס, פרוק תקרות קלות כגון: תקרות אקוסטיות, תקרות גבס, תקרות פח וכו', פרוק מתקני חשמל, מתקני מיזוג אויר, מתקני תברואה, כלים סניטריים, ספרינקלרים, כיבוי אש, כריזה,</t>
  </si>
  <si>
    <t>01.24.01.0015</t>
  </si>
  <si>
    <t>המשך סעיף 24.1.010 - מערכות שונות אחרות, רמקולים, ציוד מכל סוג, ארונות מכל סוג, פרוק ריהוט, משטחי שיש, מראות, מעקות, מאחזי יד, פינוי פסולת קיימת, צנרת מכל סוג, קונסטרוקצית פלדה, הורדת שכבות איטום מכל סוג, וכו'. וכן כל עבודות פירוק או הריסה גלויה או סמויה, הדרושה לביצוע מושלם של העבודה והבאת המבנה ממצבו הנוכחי למצבו המתוכנן הסופי. לא תשולם כל תוספת.</t>
  </si>
  <si>
    <t>01.59.00.0000</t>
  </si>
  <si>
    <t>עבודות ניקיון</t>
  </si>
  <si>
    <t>01.59.01.0000</t>
  </si>
  <si>
    <t>01.59.01.0010</t>
  </si>
  <si>
    <t>נקיון כללי יסודי,לאחר תיקון כל הליקויים ולפני מסירה סופית, ע"י חברת נקיון לאישור מפקח בכל מתחם העבודה, בכל דרכי הגישה למתחם העבודה, בכל השטחים הציבוריים: 1) צוות: הנקיון יבוצע ע"י צוות מיומן ואחראי. 2) ציוד: ציוד ומכשור משוכלל וחומרים מתאימים לביצוע עבודות מסוג זה. 3) ביטוחים: על חברת הנקיון להחזיק בביטוחים מתאימים ואחריות מקצועית. המחיר כולל גם: 1) נקיון נגרות, לרבות ארונות, מדפים, ריהוט קבוע ונייד וכו'. 2) נקיון כל הכלים הסניטריים. 3) נקיון ריצופים וחיפויים למיניהם, גרניט פורצלן, קרמיקה, דלתות, תקרות, רצפות, קירות, תקרות, מערכות חשמל, אינסטלציה, מיזוג, ספרינקלרים וכל הקיים במתחם העבודה. 4) את כל הפעולות והכנות נדרשות למניעת פגיעה בכל האלמנטים הקיימים. 5) הנקיון יבוצע עד לקבלת תוצאה לשביעות רצון המפקח ומזמין העבודה.</t>
  </si>
  <si>
    <t>02.00.00.0000</t>
  </si>
  <si>
    <t>02.04.00.0000</t>
  </si>
  <si>
    <t>02.04.01.0000</t>
  </si>
  <si>
    <t>02.04.01.0010</t>
  </si>
  <si>
    <t>02.05.00.0000</t>
  </si>
  <si>
    <t>02.05.01.0000</t>
  </si>
  <si>
    <t>02.05.01.0010</t>
  </si>
  <si>
    <t>02.05.01.0020</t>
  </si>
  <si>
    <t>02.05.01.0030</t>
  </si>
  <si>
    <t>02.06.00.0000</t>
  </si>
  <si>
    <t>02.06.01.0000</t>
  </si>
  <si>
    <t>02.06.01.0010</t>
  </si>
  <si>
    <t>02.06.01.0020</t>
  </si>
  <si>
    <t>02.06.01.0030</t>
  </si>
  <si>
    <t>02.06.01.0060</t>
  </si>
  <si>
    <t>02.06.01.0070</t>
  </si>
  <si>
    <t>02.06.02.0000</t>
  </si>
  <si>
    <t>02.06.02.0010</t>
  </si>
  <si>
    <t>02.06.02.0020</t>
  </si>
  <si>
    <t>דלת כנף אחת, במידות 100/210 ס"מ, לפי פרט.</t>
  </si>
  <si>
    <t>02.06.02.0030</t>
  </si>
  <si>
    <t>דלת כנף אחת, במידות 90/210 ס"מ, לפי פרט.</t>
  </si>
  <si>
    <t>02.06.03.0000</t>
  </si>
  <si>
    <t>02.06.03.0180</t>
  </si>
  <si>
    <t>02.06.03.0220</t>
  </si>
  <si>
    <t>02.06.03.0240</t>
  </si>
  <si>
    <t>02.06.03.0250</t>
  </si>
  <si>
    <t>02.06.03.0260</t>
  </si>
  <si>
    <t>02.06.04.0000</t>
  </si>
  <si>
    <t>02.06.04.0010</t>
  </si>
  <si>
    <t>חיזוקים לקיר גבס עבור התקנת מאחזי יד ומיטה מתקפלת ולדלתות, באמצעות פרופילי פלדה RHS כולל ריתוכים עיגון לרצפה ולתקרה הכנת שרטוט ביצוע לאישור הקונסטרוקטור</t>
  </si>
  <si>
    <t>02.06.05.0000</t>
  </si>
  <si>
    <t>מקבעים</t>
  </si>
  <si>
    <t>02.06.05.0010</t>
  </si>
  <si>
    <t>יחידת ריהוט סימון F-001. הכנה למשטח שיש + ארגז הכנה לכיור, ע"פ התוכניות והפרטים</t>
  </si>
  <si>
    <t>02.06.05.0030</t>
  </si>
  <si>
    <t>משטח קיסר במידות 140/64 ס"מ, לרבות עיבוד פתח לכיור, פנל אחורי, סינר קדמי וקונסטרוקציית נשיאה.</t>
  </si>
  <si>
    <t>02.06.05.0040</t>
  </si>
  <si>
    <t>משטח קוריאן במידות 116/55 ס"מ, לרבות כיור אינטגרלי, פנל אחורי, סינר קדמי וקונסטרוקציית נשיאה. S-001 לפי תוכנית</t>
  </si>
  <si>
    <t>02.07.00.0000</t>
  </si>
  <si>
    <t>02.07.01.0000</t>
  </si>
  <si>
    <t xml:space="preserve"> בנין אשפוז א' - ק.ק. - מרפאת ילדים</t>
  </si>
  <si>
    <t>02.07.01.0001</t>
  </si>
  <si>
    <t>;הערות: 1. כל הקבועות הסניטריות יכללו את כל הנדרש לצורך עמידה בתקן ירוק. 2. ק.ב. , מ.ר. עם מסגרת ומכסה מנירוסטה 316 3. המדידה לפי קומפלטים</t>
  </si>
  <si>
    <t>אספקה והתקנה אסלה תלויה מחרס לבן מיועדת לשרותי נכים. אורך האסלה כ- 70 ס"מ. כניסת מים אחורית, האסלה תוצרת "DURAVVIT", "קבוצת חמת" דגם "לוטם" דגם "KATIA". - מושב ומכסה מפלסטיק לבן, ציר מקשר ארוך מנירוסטה, תוצרת "BEMIS". - אספקה והתקנה מזרם סמוי בקיר לאסלה דו כמותי דגם "BENKISER" תוצרת "שטרן" - כולל מנשא חרושתי לאסלה תלויה ולמזרם סמוי. - כולל כל צנרת מים קרים הנדרשת כולל התחברות לצנרת קיימת וכל החומר הדרוש  וכמפורט בתכניות - כולל כל צנרת השפכים והדלוחין התחברויות לצנרת קיימת ולקולטן קיים כולל ק.ב. מ.ר. וכל החומר הדרוש וכמפורט בתכניות, קומפלט מוכן לשימוש</t>
  </si>
  <si>
    <t>02.07.01.0002</t>
  </si>
  <si>
    <t>אספקה והתקנה אסלה תלויה מחרס לבן כניסת מים אחורית, האסלה תוצרת "DURAVVIT", "קבוצת חמת" דגם "לוטם" דגם "KATIA". - מושב ומכסה מפלסטיק לבן, ציר מקשר ארוך מנירוסטה, תוצרת "BEMIS". - אספקה והתקנה מזרם סמוי בקיר לאסלה דו כמותי דגם "BENKISER" תוצרת "שטרן" - כולל מנשא חרושתי לאסלה תלויה ולמזרם סמוי. - כולל כל צנרת מים קרים הנדרשת כולל התחברות לצנרת קיימת וכל החומר הדרוש  וכמפורט בתכניות - כולל כל צנרת השפכים והדלוחין התחברויות לצנרת קיימת ולקולטן קיים כולל ק.ב. מ.ר. וכל החומר הדרוש וכמפורט בתכניות, קומפלט מוכן לשימוש</t>
  </si>
  <si>
    <t>02.07.01.0003</t>
  </si>
  <si>
    <t>02.07.01.0004</t>
  </si>
  <si>
    <t>- אספקה והתקנה כיור רחצה מחרס לבן, מידות בין 45*35- 30*40 ס"מ, חור מרכזי לברז פרח ללא בירוץ, סיפון 1.25" P מפליז מצופה כרום, תוצרת "קבוצת חמת" דגם "קליר 45" - תמיכה חרושתית מגולוונת לכיור בכל גודל והברזים/סוללה הנלווים אליו בהתקנה על קיר גבס - סוללה פרח לכיור, זרוע הפעלה, פיה בינונית קבועה (16-17 ס"מ) מצופה כרום, ברזי זוית NIL תוצרת "קבוצת חמת" דגם "אוורסט" עם ידית מרפק - תמיכה חרושתית בקיר גבס עבור זוג ברזי NIL. - כולל כל צנרת מים קרים/חמים הנדרשת, בידוד צנרת מים חמים, כולל התחברויות לצנרת קיימת וכל החומר הדרוש וכמפורט בתכניות. - כולל כל צנרת הדלוחין, ק.ב., מ.ר. "2/"6 והתחברות לצנרת קיימת וקולטן קיים. כולל כל החומר הדרוש וכמפורט בתכניות קומפלט מוכן לשימוש</t>
  </si>
  <si>
    <t>02.07.01.0014</t>
  </si>
  <si>
    <t>02.07.01.0015</t>
  </si>
  <si>
    <t>02.07.01.0016</t>
  </si>
  <si>
    <t>02.07.01.0017</t>
  </si>
  <si>
    <t>02.07.01.0018</t>
  </si>
  <si>
    <t>02.07.01.0028</t>
  </si>
  <si>
    <t>כיור חרס המאפשר שטח פנוי מתחתיו של לפחות 68 ס"מ, באישור האדריכל.</t>
  </si>
  <si>
    <t>02.08.00.0000</t>
  </si>
  <si>
    <t>02.08.01.0000</t>
  </si>
  <si>
    <t>02.08.01.0010</t>
  </si>
  <si>
    <t>02.08.01.0020</t>
  </si>
  <si>
    <t>02.08.01.0040</t>
  </si>
  <si>
    <t>02.08.01.0050</t>
  </si>
  <si>
    <t>02.08.01.0060</t>
  </si>
  <si>
    <t>02.08.01.0080</t>
  </si>
  <si>
    <t>02.08.01.0100</t>
  </si>
  <si>
    <t>02.08.01.0110</t>
  </si>
  <si>
    <t>02.08.01.0170</t>
  </si>
  <si>
    <t>02.08.01.0180</t>
  </si>
  <si>
    <t>02.08.01.0190</t>
  </si>
  <si>
    <t>02.08.01.0230</t>
  </si>
  <si>
    <t>02.08.01.0240</t>
  </si>
  <si>
    <t>02.08.01.0250</t>
  </si>
  <si>
    <t>02.08.03.0000</t>
  </si>
  <si>
    <t>02.08.03.0010</t>
  </si>
  <si>
    <t>02.08.03.0020</t>
  </si>
  <si>
    <t>גוף תאורת חירום עם נורת LED של 3W, מצבר ניקל-מטל כדוגמת דגם EL731/R-08 עם סוללה אינטגראלית, עם בדיקה עצמית, מתוצרת אלקטרולייט.</t>
  </si>
  <si>
    <t>02.08.03.0050</t>
  </si>
  <si>
    <t>02.08.03.0090</t>
  </si>
  <si>
    <t>02.08.04.0000</t>
  </si>
  <si>
    <t>02.08.04.0010</t>
  </si>
  <si>
    <t>02.08.04.0020</t>
  </si>
  <si>
    <t>02.08.04.0030</t>
  </si>
  <si>
    <t>02.08.04.0040</t>
  </si>
  <si>
    <t>02.08.04.0050</t>
  </si>
  <si>
    <t>02.08.04.0060</t>
  </si>
  <si>
    <t>02.08.04.0070</t>
  </si>
  <si>
    <t>02.08.04.0080</t>
  </si>
  <si>
    <t>02.08.04.0090</t>
  </si>
  <si>
    <t>פירוק מבוקר של מערכת גילוי אש ועשן במחלקה, כולל אריזת האביזרים הקיימים, להחלטת בית החולים, שינוע ואחסון בבית החולים. העבודה כוללת ביצוע ניתוק מבוקר וביצוע המעקפים הנדרשים בשלבי השיפוץ לתפעול המחלקה.</t>
  </si>
  <si>
    <t>02.08.05.0000</t>
  </si>
  <si>
    <t>02.08.05.0010</t>
  </si>
  <si>
    <t>02.08.05.0020</t>
  </si>
  <si>
    <t>02.08.05.0030</t>
  </si>
  <si>
    <t>02.08.05.0040</t>
  </si>
  <si>
    <t>02.08.06.0000</t>
  </si>
  <si>
    <t>02.08.06.0010</t>
  </si>
  <si>
    <t>02.08.06.0020</t>
  </si>
  <si>
    <t>02.08.06.0030</t>
  </si>
  <si>
    <t>02.08.06.0040</t>
  </si>
  <si>
    <t>02.08.06.0050</t>
  </si>
  <si>
    <t>02.08.06.0060</t>
  </si>
  <si>
    <t>02.08.06.0070</t>
  </si>
  <si>
    <t>02.08.07.0000</t>
  </si>
  <si>
    <t>שונות</t>
  </si>
  <si>
    <t>02.08.07.0010</t>
  </si>
  <si>
    <t>הכנת תשתית חשמל למנגנון פתיחה חשמלי</t>
  </si>
  <si>
    <t>02.09.00.0000</t>
  </si>
  <si>
    <t>02.09.01.0000</t>
  </si>
  <si>
    <t>02.09.01.0010</t>
  </si>
  <si>
    <t>02.09.01.0020</t>
  </si>
  <si>
    <t>02.10.00.0000</t>
  </si>
  <si>
    <t>02.10.01.0000</t>
  </si>
  <si>
    <t>02.10.01.0001</t>
  </si>
  <si>
    <t>02.10.01.0002</t>
  </si>
  <si>
    <t>02.10.01.0004</t>
  </si>
  <si>
    <t>02.10.01.0006</t>
  </si>
  <si>
    <t>02.10.02.0000</t>
  </si>
  <si>
    <t>02.10.02.0010</t>
  </si>
  <si>
    <t>02.10.02.0020</t>
  </si>
  <si>
    <t>02.10.02.0030</t>
  </si>
  <si>
    <t>02.10.02.0040</t>
  </si>
  <si>
    <t>02.10.03.0000</t>
  </si>
  <si>
    <t>02.10.03.0020</t>
  </si>
  <si>
    <t>02.10.03.0030</t>
  </si>
  <si>
    <t>02.10.03.0040</t>
  </si>
  <si>
    <t>02.10.03.0070</t>
  </si>
  <si>
    <t>מראת קריסטל 5 מ"מ מתכוננת עם פאזות 5 מ"מ כולל הרכבה על פרופיל U מנירוסטה בחלק תחתון ועליון. שתי מראות במידות 45/90 ואחד במידות 90/90</t>
  </si>
  <si>
    <t>02.10.03.0080</t>
  </si>
  <si>
    <t>02.10.03.0090</t>
  </si>
  <si>
    <t>02.10.03.0100</t>
  </si>
  <si>
    <t>מתקן החתלה לתינוקות מתקפל בסגירה ונצמד לקיר. ספק פנל פרוייקטים או ש"ע</t>
  </si>
  <si>
    <t>02.10.03.0110</t>
  </si>
  <si>
    <t>שלט מובלט "תא שירותים נגישים" לשני המינים לצד התא הנגיש-שלט נגיש לפי ת" 1918 חלק 4 הדן בשלטים. העבודה הינה ע"פ מפרט הנגישות</t>
  </si>
  <si>
    <t>02.10.03.0120</t>
  </si>
  <si>
    <t>מתקן ניגוב ידיים במחיר יסוד של 500 ש"ח/יח'</t>
  </si>
  <si>
    <t>02.10.03.0130</t>
  </si>
  <si>
    <t>02.11.00.0000</t>
  </si>
  <si>
    <t>02.11.01.0000</t>
  </si>
  <si>
    <t>02.11.01.0010</t>
  </si>
  <si>
    <t>02.12.00.0000</t>
  </si>
  <si>
    <t>עבודות אלומיניום</t>
  </si>
  <si>
    <t>02.12.01.0000</t>
  </si>
  <si>
    <t>02.12.01.0020</t>
  </si>
  <si>
    <t>- מחירי היחידה כוללים גם את כל המפורט ברשימות האלומיניום, במפרט המיוחד, בפרטים בתוכניות, בהנחיות יועץ אקוסטיקה, בהנחיות יועץ הבטיחות ושאר יועצי הפרויקט. הכל קומפלט מושלם וקבוע במקומו.</t>
  </si>
  <si>
    <t>02.12.01.0050</t>
  </si>
  <si>
    <t>מחירי היחידה כוללים הכנת תוכנית SHOP DRAWINGS והגשתן טרם תחילת הייצור לאישור האדריכל.</t>
  </si>
  <si>
    <t>02.12.01.0110</t>
  </si>
  <si>
    <t>מחירי היחידה כוללים גם את כל הפרזול כנדרש לרבות צירים, מנעולים, בורר ידני, זיגוג טריפלקס, מסילות, מדבקות נגישות, אביזרי נגישות על פי תקן, איטומים ובידודים אקוסטיים וכו'.</t>
  </si>
  <si>
    <t>02.12.01.0120</t>
  </si>
  <si>
    <t>מחירי היחידה כוללים את כל עבודות הסיתות, החציבה, ההתאמה, השלמות בנייה/בטון/גבס, התאמת מידות הפתחים הקיימים למידות האלמנטים וכיו"ב, הקשורות בהרכבת חלקי האלומיניום, אשר נובעים מאי התאמת מידות הפתחים וכן גם ביצוע כל התיקונים הנידרשים כגון תיקוני ריצוף, טיח, גבס, בנייה, בטון, צבע וכו'.</t>
  </si>
  <si>
    <t>02.12.02.0000</t>
  </si>
  <si>
    <t>רשימת אלומיניום</t>
  </si>
  <si>
    <t>02.12.02.0010</t>
  </si>
  <si>
    <t>דלת אלומיניום, הזזה, במידות 105/210 ס"מ, לפי פרט (קליל 9200)</t>
  </si>
  <si>
    <t>02.22.00.0000</t>
  </si>
  <si>
    <t>02.22.01.0000</t>
  </si>
  <si>
    <t>02.22.01.0903</t>
  </si>
  <si>
    <t>02.22.01.0904</t>
  </si>
  <si>
    <t>02.22.01.0907</t>
  </si>
  <si>
    <t>02.22.01.0908</t>
  </si>
  <si>
    <t>02.22.01.0910</t>
  </si>
  <si>
    <t>02.22.02.0000</t>
  </si>
  <si>
    <t>02.22.02.0010</t>
  </si>
  <si>
    <t>02.22.02.0020</t>
  </si>
  <si>
    <t>02.22.02.0030</t>
  </si>
  <si>
    <t>02.22.02.0040</t>
  </si>
  <si>
    <t>02.22.02.0050</t>
  </si>
  <si>
    <t>חיזוק דלת או פתח בקיר גבס ע"י תוספת פרופיל מפח 2 מ"מ צמוד למשקוף משני צדדיו ומחוזק לתקרה ורצפה וכולל קושרת אופקית מעל המשקוף מפרופיל כנ"ל המחיר לחזוק קומפלט לדלת עד 130 ס"מ רוחב.</t>
  </si>
  <si>
    <t>02.24.00.0000</t>
  </si>
  <si>
    <t>02.24.01.0000</t>
  </si>
  <si>
    <t>02.24.01.0001</t>
  </si>
  <si>
    <t>02.24.01.0002</t>
  </si>
  <si>
    <t>02.24.01.0003</t>
  </si>
  <si>
    <t>02.24.01.0006</t>
  </si>
  <si>
    <t>02.24.01.0007</t>
  </si>
  <si>
    <t>02.24.01.0008</t>
  </si>
  <si>
    <t>02.24.01.0010</t>
  </si>
  <si>
    <t>02.24.01.0015</t>
  </si>
  <si>
    <t>02.59.00.0000</t>
  </si>
  <si>
    <t>02.59.01.0000</t>
  </si>
  <si>
    <t>02.59.01.0010</t>
  </si>
  <si>
    <t>03.00.00.0000</t>
  </si>
  <si>
    <t>03.04.00.0000</t>
  </si>
  <si>
    <t>03.04.01.0000</t>
  </si>
  <si>
    <t>03.04.01.0010</t>
  </si>
  <si>
    <t>03.05.00.0000</t>
  </si>
  <si>
    <t>03.05.01.0000</t>
  </si>
  <si>
    <t>03.05.01.0010</t>
  </si>
  <si>
    <t>03.05.01.0020</t>
  </si>
  <si>
    <t>03.05.01.0030</t>
  </si>
  <si>
    <t>03.06.00.0000</t>
  </si>
  <si>
    <t>03.06.01.0000</t>
  </si>
  <si>
    <t>03.06.01.0010</t>
  </si>
  <si>
    <t>03.06.01.0020</t>
  </si>
  <si>
    <t>03.06.01.0030</t>
  </si>
  <si>
    <t>03.06.01.0060</t>
  </si>
  <si>
    <t>03.06.01.0070</t>
  </si>
  <si>
    <t>03.06.02.0000</t>
  </si>
  <si>
    <t>03.06.02.0010</t>
  </si>
  <si>
    <t>03.06.03.0000</t>
  </si>
  <si>
    <t>03.06.03.0180</t>
  </si>
  <si>
    <t>03.06.03.0220</t>
  </si>
  <si>
    <t>03.06.03.0240</t>
  </si>
  <si>
    <t>03.06.03.0250</t>
  </si>
  <si>
    <t>03.06.03.0260</t>
  </si>
  <si>
    <t>03.06.04.0000</t>
  </si>
  <si>
    <t>03.06.04.0010</t>
  </si>
  <si>
    <t>חיזוקים לקיר גבס עבור התקנת מאחזי יד ומיטה מתקפלת ודלתות, באמצעות פרופילי פלדה RHS כולל ריתוכים עיגון לרצפה ולתקרה הכנת שרטוט ביצוע לאישור הקונסטרוקטור</t>
  </si>
  <si>
    <t>03.06.05.0000</t>
  </si>
  <si>
    <t>03.06.05.0020</t>
  </si>
  <si>
    <t>משטח נירוסטה במידות 110/64 ס"מ + 95/64 ס"מ לרבות כיור אינטגרלי,וכן כיור מקינטוש,  פנל אחורי, סינר קדמי, קונסטרוקציית נשיאה, מדפי נירוסטה.</t>
  </si>
  <si>
    <t>03.07.00.0000</t>
  </si>
  <si>
    <t>03.07.01.0000</t>
  </si>
  <si>
    <t>בנין אשפוז א'-ק.ק. מיון כללי שרותים/חדר סירים</t>
  </si>
  <si>
    <t>03.07.01.0001</t>
  </si>
  <si>
    <t>03.07.01.0002</t>
  </si>
  <si>
    <t>03.07.01.0003</t>
  </si>
  <si>
    <t>03.07.01.0004</t>
  </si>
  <si>
    <t>03.07.01.0005</t>
  </si>
  <si>
    <t>03.07.01.0006</t>
  </si>
  <si>
    <t>03.07.01.0007</t>
  </si>
  <si>
    <t>הכנה לטוחן סירי מיטה הכוללת אספקת מים קרים "3/4 חיבור ניקוז "4 כולל סיפון "4, התחברויות לצנרת המים והשפכים וכל החומר הדרוש וכמפורט בתכניות, קומפלט</t>
  </si>
  <si>
    <t>03.07.01.0008</t>
  </si>
  <si>
    <t>03.07.01.0009</t>
  </si>
  <si>
    <t>03.07.01.0010</t>
  </si>
  <si>
    <t>- פרוק כל הקבועות הסניטריות המתבטלות במסגרת הפרויקט, מסירה למזמין (על פי דרישה) או סילוק לאתר פסולת. - פרוק כל צנרת המים הקרים והחמים בשרותים, הגלויה והסמויה המתבטלת במסגרת הפרויקט וסילוק לאתר פסולת, קומפלט</t>
  </si>
  <si>
    <t>03.08.00.0000</t>
  </si>
  <si>
    <t>03.08.01.0000</t>
  </si>
  <si>
    <t>03.08.01.0010</t>
  </si>
  <si>
    <t>03.08.01.0020</t>
  </si>
  <si>
    <t>03.08.01.0030</t>
  </si>
  <si>
    <t>03.08.01.0040</t>
  </si>
  <si>
    <t>03.08.01.0050</t>
  </si>
  <si>
    <t>03.08.01.0060</t>
  </si>
  <si>
    <t>03.08.01.0100</t>
  </si>
  <si>
    <t>03.08.01.0110</t>
  </si>
  <si>
    <t>03.08.01.0170</t>
  </si>
  <si>
    <t>03.08.01.0180</t>
  </si>
  <si>
    <t>03.08.01.0190</t>
  </si>
  <si>
    <t>03.08.01.0230</t>
  </si>
  <si>
    <t>03.08.01.0240</t>
  </si>
  <si>
    <t>03.08.01.0250</t>
  </si>
  <si>
    <t>03.08.02.0000</t>
  </si>
  <si>
    <t>קוי הזנה</t>
  </si>
  <si>
    <t>03.08.02.0010</t>
  </si>
  <si>
    <t>כבלים טרמופלסטיים N2XY בחתך 3X2.5 ממ"ר או 5X1.5 ממ"ר או 3X1.5 ממ"ר.</t>
  </si>
  <si>
    <t>03.08.02.0020</t>
  </si>
  <si>
    <t>כבל N2XY אך בחתך 5X2.5 או 2X4 או 7X1.5 ממ"ר.</t>
  </si>
  <si>
    <t>03.08.03.0000</t>
  </si>
  <si>
    <t>03.08.03.0010</t>
  </si>
  <si>
    <t>03.08.03.0020</t>
  </si>
  <si>
    <t>גוף תאורת חירום עם נורת LED של 3W, מצבר ניקל-מטל כדוגמת דגם EL731/R-08 עם סוללה אינטגראלית, עם בדיקה עצמית, מתוצרת אלקטרולייט.&lt;p&gt;&lt;br&gt;&lt;/p&gt;</t>
  </si>
  <si>
    <t>03.08.03.0030</t>
  </si>
  <si>
    <t>03.08.03.0040</t>
  </si>
  <si>
    <t>גוף תאורה מוגן מים , IP66 עם נורת לד 4400Lm, 4000K 30W, ו -100,000h ב- B10/L75 ו -RG0 כדוגמת דגם i40 של GLAMOX</t>
  </si>
  <si>
    <t>03.08.03.0050</t>
  </si>
  <si>
    <t>03.08.03.0090</t>
  </si>
  <si>
    <t>03.08.04.0000</t>
  </si>
  <si>
    <t>03.08.04.0010</t>
  </si>
  <si>
    <t>03.08.04.0020</t>
  </si>
  <si>
    <t>03.08.04.0030</t>
  </si>
  <si>
    <t>03.08.04.0060</t>
  </si>
  <si>
    <t>03.08.04.0070</t>
  </si>
  <si>
    <t>03.08.04.0080</t>
  </si>
  <si>
    <t>03.08.04.0090</t>
  </si>
  <si>
    <t>03.08.05.0000</t>
  </si>
  <si>
    <t>03.08.05.0010</t>
  </si>
  <si>
    <t>03.08.05.0020</t>
  </si>
  <si>
    <t>03.08.05.0030</t>
  </si>
  <si>
    <t>03.08.05.0040</t>
  </si>
  <si>
    <t>03.08.06.0000</t>
  </si>
  <si>
    <t>03.08.06.0010</t>
  </si>
  <si>
    <t>03.08.06.0020</t>
  </si>
  <si>
    <t>03.08.06.0030</t>
  </si>
  <si>
    <t>03.08.06.0040</t>
  </si>
  <si>
    <t>03.08.06.0050</t>
  </si>
  <si>
    <t>03.08.06.0060</t>
  </si>
  <si>
    <t>03.08.06.0070</t>
  </si>
  <si>
    <t>03.09.00.0000</t>
  </si>
  <si>
    <t>03.09.01.0000</t>
  </si>
  <si>
    <t>03.09.01.0010</t>
  </si>
  <si>
    <t>03.09.01.0020</t>
  </si>
  <si>
    <t>03.10.00.0000</t>
  </si>
  <si>
    <t>03.10.01.0000</t>
  </si>
  <si>
    <t>03.10.01.0001</t>
  </si>
  <si>
    <t>03.10.01.0002</t>
  </si>
  <si>
    <t>03.10.01.0004</t>
  </si>
  <si>
    <t>03.10.01.0006</t>
  </si>
  <si>
    <t>03.10.02.0000</t>
  </si>
  <si>
    <t>03.10.02.0010</t>
  </si>
  <si>
    <t>03.10.02.0020</t>
  </si>
  <si>
    <t>03.10.02.0030</t>
  </si>
  <si>
    <t>03.10.02.0040</t>
  </si>
  <si>
    <t>03.10.02.0050</t>
  </si>
  <si>
    <t>03.10.03.0000</t>
  </si>
  <si>
    <t>03.10.03.0020</t>
  </si>
  <si>
    <t>03.10.03.0030</t>
  </si>
  <si>
    <t>03.10.03.0040</t>
  </si>
  <si>
    <t>03.10.03.0070</t>
  </si>
  <si>
    <t>03.10.03.0080</t>
  </si>
  <si>
    <t>03.10.03.0090</t>
  </si>
  <si>
    <t>03.10.03.0100</t>
  </si>
  <si>
    <t>כיסא מתקפל למקלחת דגם SSB447, מותקן באמצעות לוחית עיגון לקיר וארבעה ברגי חיזוק. כושר נשיאה עד 150 ק"ג. ספק פנל פרוייקטים או ש"ע</t>
  </si>
  <si>
    <t>03.10.03.0110</t>
  </si>
  <si>
    <t>03.10.03.0120</t>
  </si>
  <si>
    <t>שלט מובלט "תא שירותים נגישים" לשני המינים לצד התא הנגיש-שלט נגיש לפי ת" 1918 חלק 4 הדן בשלטים. העבודה הינה ע"פ מפרט הנגישות.</t>
  </si>
  <si>
    <t>03.10.03.0130</t>
  </si>
  <si>
    <t>03.11.00.0000</t>
  </si>
  <si>
    <t>03.11.01.0000</t>
  </si>
  <si>
    <t>03.11.01.0010</t>
  </si>
  <si>
    <t>03.22.00.0000</t>
  </si>
  <si>
    <t>03.22.01.0000</t>
  </si>
  <si>
    <t>03.22.01.0903</t>
  </si>
  <si>
    <t>03.22.01.0904</t>
  </si>
  <si>
    <t>03.22.01.0907</t>
  </si>
  <si>
    <t>03.22.01.0908</t>
  </si>
  <si>
    <t>03.22.01.0910</t>
  </si>
  <si>
    <t>03.22.02.0000</t>
  </si>
  <si>
    <t>03.22.02.0010</t>
  </si>
  <si>
    <t>03.22.02.0020</t>
  </si>
  <si>
    <t>03.22.02.0030</t>
  </si>
  <si>
    <t>03.22.02.0040</t>
  </si>
  <si>
    <t>03.22.02.0050</t>
  </si>
  <si>
    <t>03.24.00.0000</t>
  </si>
  <si>
    <t>03.24.01.0000</t>
  </si>
  <si>
    <t>03.24.01.0001</t>
  </si>
  <si>
    <t>03.24.01.0002</t>
  </si>
  <si>
    <t>03.24.01.0003</t>
  </si>
  <si>
    <t>03.24.01.0006</t>
  </si>
  <si>
    <t>03.24.01.0007</t>
  </si>
  <si>
    <t>03.24.01.0008</t>
  </si>
  <si>
    <t>03.24.01.0010</t>
  </si>
  <si>
    <t>03.24.01.0015</t>
  </si>
  <si>
    <t>03.59.00.0000</t>
  </si>
  <si>
    <t>03.59.01.0000</t>
  </si>
  <si>
    <t>03.59.01.0010</t>
  </si>
  <si>
    <t>04.00.00.0000</t>
  </si>
  <si>
    <t>04.04.00.0000</t>
  </si>
  <si>
    <t>04.04.01.0000</t>
  </si>
  <si>
    <t>04.04.01.0010</t>
  </si>
  <si>
    <t>04.05.00.0000</t>
  </si>
  <si>
    <t>04.05.01.0000</t>
  </si>
  <si>
    <t>04.05.01.0010</t>
  </si>
  <si>
    <t>04.05.01.0020</t>
  </si>
  <si>
    <t>04.05.01.0030</t>
  </si>
  <si>
    <t>04.06.00.0000</t>
  </si>
  <si>
    <t>04.06.01.0000</t>
  </si>
  <si>
    <t>04.06.01.0010</t>
  </si>
  <si>
    <t>04.06.01.0020</t>
  </si>
  <si>
    <t>04.06.01.0030</t>
  </si>
  <si>
    <t>04.06.01.0060</t>
  </si>
  <si>
    <t>04.06.01.0070</t>
  </si>
  <si>
    <t>04.06.02.0000</t>
  </si>
  <si>
    <t>04.06.02.0010</t>
  </si>
  <si>
    <t>04.06.03.0000</t>
  </si>
  <si>
    <t>04.06.03.0180</t>
  </si>
  <si>
    <t>04.06.03.0220</t>
  </si>
  <si>
    <t>04.06.03.0240</t>
  </si>
  <si>
    <t>04.06.03.0250</t>
  </si>
  <si>
    <t>מנגנון פתיחה חשמלי לדלתות.</t>
  </si>
  <si>
    <t>04.06.03.0260</t>
  </si>
  <si>
    <t>04.06.03.0270</t>
  </si>
  <si>
    <t>"מאחז 80*L80 להתקנה בחדרי טיפול לפי טבלת התקנה מצורפת - מתלה להתקנה לצד מיטת בדיקה לפי טבלה מצורפת.</t>
  </si>
  <si>
    <t>04.06.03.0280</t>
  </si>
  <si>
    <t>מתלה להתקנה לצד מיטת בדיקה לפי טבלה מצורפת</t>
  </si>
  <si>
    <t>04.06.04.0000</t>
  </si>
  <si>
    <t>04.06.04.0010</t>
  </si>
  <si>
    <t>04.06.05.0000</t>
  </si>
  <si>
    <t>04.06.05.0010</t>
  </si>
  <si>
    <t>ארונית אחסון תלויה מעל הכיור, לפי הנחיות האדריכל.</t>
  </si>
  <si>
    <t>04.07.00.0000</t>
  </si>
  <si>
    <t>04.07.01.0000</t>
  </si>
  <si>
    <t>בנין אשפוז ב' - קומה טיפוסית (5 קומות)</t>
  </si>
  <si>
    <t>04.07.01.0001</t>
  </si>
  <si>
    <t>04.07.01.0002</t>
  </si>
  <si>
    <t>04.07.01.0003</t>
  </si>
  <si>
    <t>- אספקה והתקנה כיור רחצה בפנים החדר  מחרס לבן, לפי בחירת האדריכל, חור מרכזי לברז פרח ללא בירוץ, סיפון 1.25" P מפליז מצופה כרום, תוצרת "קבוצת חמת" דגם "פלמה 51" - תמיכה חרושתית מגולוונת לכיור בכל גודל והברזים/סוללה הנלווים אליו בהתקנה על קיר גבס - סוללה פרח לכיור, זרוע הפעלה, פיה בינונית קבועה (16-17 ס"מ) מצופה כרום, ברזי זוית NIL תוצרת "קבוצת חמת" דגם "אוורסט" עם ידית מרפק - תמיכה חרושתית בקיר גבס עבור זוג ברזי NIL. - כולל כל צנרת מים קרים/חמים הנדרשת, בידוד צנרת מים חמים, כולל התחברויות לצנרת קיימת וכל החומר הדרוש וכמפורט בתכניות. - כולל כל צנרת הדלוחין, ק.ב., מ.ר. "2/"6 והתחברות לצנרת קיימת וקולטן קיים. כולל כל החומר הדרוש וכמפורט בתכניות קומפלט מוכן לשימוש</t>
  </si>
  <si>
    <t>04.07.01.0013</t>
  </si>
  <si>
    <t>04.07.01.0014</t>
  </si>
  <si>
    <t>04.07.01.0015</t>
  </si>
  <si>
    <t>04.07.01.0016</t>
  </si>
  <si>
    <t>04.07.01.0017</t>
  </si>
  <si>
    <t>- פרוק כל הקבועות הסניטריות המתבטלות במסגרת הפרויקט, מסירה למזמין (על פי דרישה) או סילוק לאתר פסולת. - פרוק כל צנרת המים הקרים והחמים מהכניסה לחדרי השרותים, הגלויה והסמויה המתבטלת במסגרת הפרויקט וסילוק לאתר פסולת, קומפלט</t>
  </si>
  <si>
    <t>04.08.00.0000</t>
  </si>
  <si>
    <t>04.08.01.0000</t>
  </si>
  <si>
    <t>04.08.01.0010</t>
  </si>
  <si>
    <t>04.08.01.0020</t>
  </si>
  <si>
    <t>04.08.01.0040</t>
  </si>
  <si>
    <t>04.08.01.0050</t>
  </si>
  <si>
    <t>04.08.01.0060</t>
  </si>
  <si>
    <t>04.08.01.0100</t>
  </si>
  <si>
    <t>04.08.01.0110</t>
  </si>
  <si>
    <t>04.08.01.0170</t>
  </si>
  <si>
    <t>04.08.01.0180</t>
  </si>
  <si>
    <t>04.08.01.0190</t>
  </si>
  <si>
    <t>04.08.01.0230</t>
  </si>
  <si>
    <t>04.08.01.0240</t>
  </si>
  <si>
    <t>04.08.01.0250</t>
  </si>
  <si>
    <t>04.08.03.0000</t>
  </si>
  <si>
    <t>04.08.03.0010</t>
  </si>
  <si>
    <t>04.08.03.0050</t>
  </si>
  <si>
    <t>04.08.03.0090</t>
  </si>
  <si>
    <t>גוף תאורה להתקנה צמודה על הקיר, מעל לראי, ברמת אטימות IP44, בהספק 9 וואט, 1000 לומן, 60,000 שעות ב- L90, כדוגמת דגם A40 , מתוצרת GLAMOX (אורעד מהנדסים(</t>
  </si>
  <si>
    <t>04.08.06.0000</t>
  </si>
  <si>
    <t>04.08.06.0010</t>
  </si>
  <si>
    <t>04.08.06.0020</t>
  </si>
  <si>
    <t>04.08.06.0030</t>
  </si>
  <si>
    <t>04.08.06.0040</t>
  </si>
  <si>
    <t>04.08.06.0060</t>
  </si>
  <si>
    <t>04.08.06.0070</t>
  </si>
  <si>
    <t>04.09.00.0000</t>
  </si>
  <si>
    <t>04.09.01.0000</t>
  </si>
  <si>
    <t>04.09.01.0010</t>
  </si>
  <si>
    <t>04.09.01.0020</t>
  </si>
  <si>
    <t>04.10.00.0000</t>
  </si>
  <si>
    <t>04.10.01.0000</t>
  </si>
  <si>
    <t>04.10.01.0001</t>
  </si>
  <si>
    <t>04.10.01.0002</t>
  </si>
  <si>
    <t>04.10.01.0004</t>
  </si>
  <si>
    <t>04.10.01.0006</t>
  </si>
  <si>
    <t>04.10.02.0000</t>
  </si>
  <si>
    <t>04.10.02.0010</t>
  </si>
  <si>
    <t>04.10.02.0020</t>
  </si>
  <si>
    <t>04.10.02.0030</t>
  </si>
  <si>
    <t>04.10.02.0040</t>
  </si>
  <si>
    <t>04.10.02.0050</t>
  </si>
  <si>
    <t>04.10.03.0000</t>
  </si>
  <si>
    <t>04.10.03.0020</t>
  </si>
  <si>
    <t>04.10.03.0030</t>
  </si>
  <si>
    <t>04.10.03.0035</t>
  </si>
  <si>
    <t>מתקן נייר טואלט על המאחז הנ"ל, במחיר יסוד 250 ש"ח/יח', לפי בחירת האדריכל.</t>
  </si>
  <si>
    <t>04.10.03.0040</t>
  </si>
  <si>
    <t>04.10.03.0070</t>
  </si>
  <si>
    <t>04.10.03.0080</t>
  </si>
  <si>
    <t>04.10.03.0090</t>
  </si>
  <si>
    <t>מאחז  80*80 מסדרת מוצרי GB8080 של חברת שינזון או ש"ע</t>
  </si>
  <si>
    <t>04.11.00.0000</t>
  </si>
  <si>
    <t>04.11.01.0000</t>
  </si>
  <si>
    <t>04.11.01.0010</t>
  </si>
  <si>
    <t>04.12.00.0000</t>
  </si>
  <si>
    <t>04.12.01.0000</t>
  </si>
  <si>
    <t>04.12.01.0020</t>
  </si>
  <si>
    <t>04.12.01.0050</t>
  </si>
  <si>
    <t>04.12.01.0110</t>
  </si>
  <si>
    <t>04.12.01.0120</t>
  </si>
  <si>
    <t>04.12.02.0000</t>
  </si>
  <si>
    <t>04.12.02.0010</t>
  </si>
  <si>
    <t>דלת אלומיניום, הזזה דו כנפי, במידות 140/210 ס"מ, לפי פרט (קליל 9200)</t>
  </si>
  <si>
    <t>04.22.00.0000</t>
  </si>
  <si>
    <t>04.22.01.0000</t>
  </si>
  <si>
    <t>04.22.01.0903</t>
  </si>
  <si>
    <t>04.22.01.0904</t>
  </si>
  <si>
    <t>04.22.01.0907</t>
  </si>
  <si>
    <t>04.22.01.0908</t>
  </si>
  <si>
    <t>04.22.01.0910</t>
  </si>
  <si>
    <t>04.22.02.0000</t>
  </si>
  <si>
    <t>04.22.02.0010</t>
  </si>
  <si>
    <t>04.22.02.0020</t>
  </si>
  <si>
    <t>04.22.02.0030</t>
  </si>
  <si>
    <t>04.22.02.0040</t>
  </si>
  <si>
    <t>04.22.02.0050</t>
  </si>
  <si>
    <t>חיזוק דלת או פתח בקיר גבס ע"י תוספת פרופיל מפח 2 מ"מ צמוד למשקוף משני צדדיו ומחוזק לתקרה ורצפה וכולל קושרת אופקית מעל המשקוף מפרופיל כנ"ל המחיר לחזוק קומפלט לדלת</t>
  </si>
  <si>
    <t>04.24.00.0000</t>
  </si>
  <si>
    <t>04.24.01.0000</t>
  </si>
  <si>
    <t>04.24.01.0001</t>
  </si>
  <si>
    <t>04.24.01.0002</t>
  </si>
  <si>
    <t>04.24.01.0003</t>
  </si>
  <si>
    <t>04.24.01.0006</t>
  </si>
  <si>
    <t>04.24.01.0007</t>
  </si>
  <si>
    <t>04.24.01.0008</t>
  </si>
  <si>
    <t>04.24.01.0010</t>
  </si>
  <si>
    <t>עבודות פרוק והריסה ,למתחם שירותים, בכל מתחם העבודה, בכל שלבי העבודה, ככל שידרש, כמפורט בתוכניות ולפי הוראות המפקח בשטח, לרבות פרוק ריצוף מכל סוג כולל כל השכבות, פנלים, מגיני קיר, לוחות מכל סוג, מראות, פינות הגנה, מחיצות מכל סוג, קירות מכל סוג, דלתות, חלונות, משקופים, פריצת פתחים בקירות ומחיצות מכל סוג, הורדת טיח פנים כנדרש, פרוק חיפויים שונים כגון: קרמיקה, גרניט פורצלן, חיפוי גבס, פרוק תקרות קלות כגון: תקרות אקוסטיות, תקרות גבס, תקרות פח וכו', פרוק מתקני חשמל, מתקני מיזוג אויר, מתקני תברואה, כלים סניטריים, ספרינקלרים, כיבוי אש, כריזה,</t>
  </si>
  <si>
    <t>04.24.01.0015</t>
  </si>
  <si>
    <t>04.59.00.0000</t>
  </si>
  <si>
    <t>04.59.01.0000</t>
  </si>
  <si>
    <t>04.59.01.0010</t>
  </si>
  <si>
    <t>נקיון כללי יסודי,למיתחם שירותים,לאחר תיקון כל הליקויים ולפני מסירה סופית, ע"י חברת נקיון לאישור מפקח בכל מתחם העבודה, בכל דרכי הגישה למתחם העבודה, בכל השטחים הציבוריים: 1) צוות: הנקיון יבוצע ע"י צוות מיומן ואחראי. 2) ציוד: ציוד ומכשור משוכלל וחומרים מתאימים לביצוע עבודות מסוג זה. 3) ביטוחים: על חברת הנקיון להחזיק בביטוחים מתאימים ואחריות מקצועית. המחיר כולל גם: 1) נקיון נגרות, לרבות ארונות, מדפים, ריהוט קבוע ונייד וכו'. 2) נקיון כל הכלים הסניטריים. 3) נקיון ריצופים וחיפויים למיניהם, גרניט פורצלן, קרמיקה, דלתות, תקרות, רצפות, קירות, תקרות, מערכות חשמל, אינסטלציה, מיזוג, ספרינקלרים וכל הקיים במתחם העבודה. 4) את כל הפעולות והכנות נדרשות למניעת פגיעה בכל האלמנטים הקיימים. 5) הנקיון יבוצע עד לקבלת תוצאה לשביעות רצון המפקח ומזמין העבודה.</t>
  </si>
  <si>
    <t>05.00.00.0000</t>
  </si>
  <si>
    <t>05.04.00.0000</t>
  </si>
  <si>
    <t>05.04.01.0000</t>
  </si>
  <si>
    <t>05.04.01.0010</t>
  </si>
  <si>
    <t>05.05.00.0000</t>
  </si>
  <si>
    <t>05.05.01.0000</t>
  </si>
  <si>
    <t>05.05.01.0010</t>
  </si>
  <si>
    <t>05.05.01.0020</t>
  </si>
  <si>
    <t>05.05.01.0030</t>
  </si>
  <si>
    <t>05.06.00.0000</t>
  </si>
  <si>
    <t>05.06.01.0000</t>
  </si>
  <si>
    <t>05.06.01.0010</t>
  </si>
  <si>
    <t>05.06.01.0020</t>
  </si>
  <si>
    <t>05.06.01.0030</t>
  </si>
  <si>
    <t>05.06.01.0060</t>
  </si>
  <si>
    <t>05.06.01.0070</t>
  </si>
  <si>
    <t>05.06.02.0000</t>
  </si>
  <si>
    <t>05.06.02.0010</t>
  </si>
  <si>
    <t>05.06.02.0030</t>
  </si>
  <si>
    <t>05.06.03.0000</t>
  </si>
  <si>
    <t>05.06.03.0180</t>
  </si>
  <si>
    <t>05.06.03.0220</t>
  </si>
  <si>
    <t>05.06.03.0240</t>
  </si>
  <si>
    <t>05.06.03.0250</t>
  </si>
  <si>
    <t>מאחז על דלת 60 ס"מ</t>
  </si>
  <si>
    <t>05.06.04.0000</t>
  </si>
  <si>
    <t>05.06.04.0010</t>
  </si>
  <si>
    <t>05.07.00.0000</t>
  </si>
  <si>
    <t>05.07.01.0000</t>
  </si>
  <si>
    <t>בנין אשפוז ב' - קומת קרקע - מיון נשים</t>
  </si>
  <si>
    <t>05.07.01.0001</t>
  </si>
  <si>
    <t>05.07.01.0002</t>
  </si>
  <si>
    <t>אספקה והתקנה אסלה תלויה מחרס לבן, כניסת מים אחורית, האסלה תוצרת "DURAVVIT", "קבוצת חמת" דגם "לוטם" דגם "KATIA". - מושב ומכסה מפלסטיק לבן, ציר מקשר ארוך מנירוסטה, תוצרת "BEMIS". - אספקה והתקנה מזרם סמוי בקיר לאסלה דו כמותי דגם "BENKISER" תוצרת "שטרן" - כולל מנשא חרושתי לאסלה תלויה ולמזרם סמוי. - כוללכל צנרת מים קרים הנדרשת כולל התחברות לצנרת קיימת וכל החומר הדרוש  וכמפורט בתכניות - כולל כל צנרת השפכים והדלוחין התחברויות לצנרת קיימת ולקולטן קיים כולל ק.ב. מ.ר. וכל החומר הדרוש וכמפורט בתכניות, קומפלט מוכן לשימוש</t>
  </si>
  <si>
    <t>05.07.01.0003</t>
  </si>
  <si>
    <t>05.07.01.0004</t>
  </si>
  <si>
    <t>05.07.01.0005</t>
  </si>
  <si>
    <t>05.07.01.0006</t>
  </si>
  <si>
    <t>05.07.01.0007</t>
  </si>
  <si>
    <t>05.08.00.0000</t>
  </si>
  <si>
    <t>05.08.01.0000</t>
  </si>
  <si>
    <t>05.08.01.0010</t>
  </si>
  <si>
    <t>05.08.01.0020</t>
  </si>
  <si>
    <t>05.08.01.0040</t>
  </si>
  <si>
    <t>05.08.01.0050</t>
  </si>
  <si>
    <t>05.08.01.0060</t>
  </si>
  <si>
    <t>05.08.01.0100</t>
  </si>
  <si>
    <t>05.08.01.0110</t>
  </si>
  <si>
    <t>05.08.01.0170</t>
  </si>
  <si>
    <t>05.08.01.0180</t>
  </si>
  <si>
    <t>05.08.01.0190</t>
  </si>
  <si>
    <t>05.08.01.0230</t>
  </si>
  <si>
    <t>05.08.01.0240</t>
  </si>
  <si>
    <t>05.08.01.0250</t>
  </si>
  <si>
    <t>05.08.03.0000</t>
  </si>
  <si>
    <t>05.08.03.0010</t>
  </si>
  <si>
    <t>05.08.03.0020</t>
  </si>
  <si>
    <t>גוף תאורת חירום עם נורת LED של 3W, מצבר ניקל-מטל כדוגמת דגם EL731/R-08 עם סוללה אינטגראלית, עם בדיקה עצמית, מתוצרת אלקטרולייט</t>
  </si>
  <si>
    <t>05.08.03.0050</t>
  </si>
  <si>
    <t>05.08.03.0090</t>
  </si>
  <si>
    <t>גוף תאורה להתקנה צמודה על הקיר, מעל לראי, ברמת אטימות IP44, בהספק 9 וואט, 1000 לומן, 60,000 שעות ב- L90, כדוגמת דגם A40 , מתוצרת GLAMOX (אורעד מהנדסים.(</t>
  </si>
  <si>
    <t>05.08.04.0000</t>
  </si>
  <si>
    <t>05.08.04.0010</t>
  </si>
  <si>
    <t>05.08.04.0020</t>
  </si>
  <si>
    <t>05.08.04.0030</t>
  </si>
  <si>
    <t>05.08.04.0060</t>
  </si>
  <si>
    <t>05.08.04.0070</t>
  </si>
  <si>
    <t>05.08.04.0080</t>
  </si>
  <si>
    <t>05.08.04.0090</t>
  </si>
  <si>
    <t>05.08.05.0000</t>
  </si>
  <si>
    <t>05.08.05.0010</t>
  </si>
  <si>
    <t>05.08.05.0020</t>
  </si>
  <si>
    <t>05.08.05.0030</t>
  </si>
  <si>
    <t>05.08.05.0040</t>
  </si>
  <si>
    <t>05.08.06.0000</t>
  </si>
  <si>
    <t>05.08.06.0010</t>
  </si>
  <si>
    <t>05.08.06.0020</t>
  </si>
  <si>
    <t>05.08.06.0030</t>
  </si>
  <si>
    <t>05.08.06.0040</t>
  </si>
  <si>
    <t>05.08.06.0060</t>
  </si>
  <si>
    <t>05.08.06.0070</t>
  </si>
  <si>
    <t>05.09.00.0000</t>
  </si>
  <si>
    <t>05.09.01.0000</t>
  </si>
  <si>
    <t>05.09.01.0010</t>
  </si>
  <si>
    <t>05.09.01.0020</t>
  </si>
  <si>
    <t>05.10.00.0000</t>
  </si>
  <si>
    <t>05.10.01.0000</t>
  </si>
  <si>
    <t>05.10.01.0001</t>
  </si>
  <si>
    <t>05.10.01.0002</t>
  </si>
  <si>
    <t>05.10.01.0004</t>
  </si>
  <si>
    <t>05.10.01.0006</t>
  </si>
  <si>
    <t>05.10.02.0000</t>
  </si>
  <si>
    <t>05.10.02.0010</t>
  </si>
  <si>
    <t>05.10.02.0020</t>
  </si>
  <si>
    <t>05.10.02.0030</t>
  </si>
  <si>
    <t>05.10.02.0040</t>
  </si>
  <si>
    <t>05.10.03.0000</t>
  </si>
  <si>
    <t>05.10.03.0020</t>
  </si>
  <si>
    <t>של מאחז יד מתרומם דגם PS580 ספק פנל פרוייקטים או ש"ע כולל חיזוקים בקיר</t>
  </si>
  <si>
    <t>05.10.03.0030</t>
  </si>
  <si>
    <t>מאחז יד 2 מישורים כולל חיזוקים בקיר 80*80 ס"מ מסדרת מוצרי GB8080 של חברת שינזון או ש"ע</t>
  </si>
  <si>
    <t>05.10.03.0040</t>
  </si>
  <si>
    <t>05.10.03.0070</t>
  </si>
  <si>
    <t>05.10.03.0080</t>
  </si>
  <si>
    <t>05.10.03.0090</t>
  </si>
  <si>
    <t>05.10.03.0100</t>
  </si>
  <si>
    <t>05.11.00.0000</t>
  </si>
  <si>
    <t>05.11.01.0000</t>
  </si>
  <si>
    <t>05.11.01.0010</t>
  </si>
  <si>
    <t>05.22.00.0000</t>
  </si>
  <si>
    <t>05.22.01.0000</t>
  </si>
  <si>
    <t>05.22.01.0903</t>
  </si>
  <si>
    <t>05.22.01.0904</t>
  </si>
  <si>
    <t>05.22.01.0907</t>
  </si>
  <si>
    <t>05.22.01.0908</t>
  </si>
  <si>
    <t>05.22.01.0910</t>
  </si>
  <si>
    <t>05.22.02.0000</t>
  </si>
  <si>
    <t>05.22.02.0010</t>
  </si>
  <si>
    <t>05.22.02.0020</t>
  </si>
  <si>
    <t>05.22.02.0030</t>
  </si>
  <si>
    <t>05.22.02.0040</t>
  </si>
  <si>
    <t>05.22.02.0050</t>
  </si>
  <si>
    <t>05.24.00.0000</t>
  </si>
  <si>
    <t>05.24.01.0000</t>
  </si>
  <si>
    <t>05.24.01.0001</t>
  </si>
  <si>
    <t>05.24.01.0002</t>
  </si>
  <si>
    <t>05.24.01.0003</t>
  </si>
  <si>
    <t>05.24.01.0006</t>
  </si>
  <si>
    <t>05.24.01.0007</t>
  </si>
  <si>
    <t>05.24.01.0008</t>
  </si>
  <si>
    <t>05.24.01.0010</t>
  </si>
  <si>
    <t>05.24.01.0015</t>
  </si>
  <si>
    <t>05.59.00.0000</t>
  </si>
  <si>
    <t>05.59.01.0000</t>
  </si>
  <si>
    <t>05.59.01.0010</t>
  </si>
  <si>
    <t>06.00.00.0000</t>
  </si>
  <si>
    <t>- פסיכיאטריה</t>
  </si>
  <si>
    <t>06.04.00.0000</t>
  </si>
  <si>
    <t>06.04.01.0000</t>
  </si>
  <si>
    <t>06.04.01.0010</t>
  </si>
  <si>
    <t>06.05.00.0000</t>
  </si>
  <si>
    <t>06.05.01.0000</t>
  </si>
  <si>
    <t>06.05.01.0010</t>
  </si>
  <si>
    <t>06.05.01.0020</t>
  </si>
  <si>
    <t>06.05.01.0030</t>
  </si>
  <si>
    <t>06.06.00.0000</t>
  </si>
  <si>
    <t>06.06.01.0000</t>
  </si>
  <si>
    <t>06.06.01.0010</t>
  </si>
  <si>
    <t>06.06.01.0020</t>
  </si>
  <si>
    <t>06.06.01.0030</t>
  </si>
  <si>
    <t>06.06.01.0060</t>
  </si>
  <si>
    <t>06.06.01.0070</t>
  </si>
  <si>
    <t>06.06.03.0000</t>
  </si>
  <si>
    <t>06.06.03.0180</t>
  </si>
  <si>
    <t>06.06.03.0220</t>
  </si>
  <si>
    <t>06.06.03.0240</t>
  </si>
  <si>
    <t>06.06.04.0000</t>
  </si>
  <si>
    <t>06.06.04.0010</t>
  </si>
  <si>
    <t>06.07.00.0000</t>
  </si>
  <si>
    <t>06.07.01.0000</t>
  </si>
  <si>
    <t>מבנה פסיכיאטריה - קומת קרקע</t>
  </si>
  <si>
    <t>06.07.01.0001</t>
  </si>
  <si>
    <t>06.07.01.0002</t>
  </si>
  <si>
    <t>06.07.01.0003</t>
  </si>
  <si>
    <t>06.07.01.0004</t>
  </si>
  <si>
    <t>06.07.01.0005</t>
  </si>
  <si>
    <t>06.07.01.0006</t>
  </si>
  <si>
    <t>06.07.01.0007</t>
  </si>
  <si>
    <t>06.08.00.0000</t>
  </si>
  <si>
    <t>06.08.01.0000</t>
  </si>
  <si>
    <t>06.08.01.0010</t>
  </si>
  <si>
    <t>06.08.01.0020</t>
  </si>
  <si>
    <t>06.08.01.0040</t>
  </si>
  <si>
    <t>06.08.01.0050</t>
  </si>
  <si>
    <t>06.08.01.0060</t>
  </si>
  <si>
    <t>06.08.01.0100</t>
  </si>
  <si>
    <t>06.08.01.0110</t>
  </si>
  <si>
    <t>06.08.01.0170</t>
  </si>
  <si>
    <t>06.08.01.0180</t>
  </si>
  <si>
    <t>06.08.01.0190</t>
  </si>
  <si>
    <t>06.08.01.0230</t>
  </si>
  <si>
    <t>06.08.01.0240</t>
  </si>
  <si>
    <t>06.08.01.0250</t>
  </si>
  <si>
    <t>06.08.03.0000</t>
  </si>
  <si>
    <t>06.08.03.0010</t>
  </si>
  <si>
    <t>06.08.03.0050</t>
  </si>
  <si>
    <t>06.08.03.0090</t>
  </si>
  <si>
    <t>06.08.04.0000</t>
  </si>
  <si>
    <t>06.08.04.0010</t>
  </si>
  <si>
    <t>06.08.04.0020</t>
  </si>
  <si>
    <t>06.08.04.0030</t>
  </si>
  <si>
    <t>06.08.04.0040</t>
  </si>
  <si>
    <t>06.08.04.0050</t>
  </si>
  <si>
    <t>06.08.04.0060</t>
  </si>
  <si>
    <t>06.08.04.0070</t>
  </si>
  <si>
    <t>06.08.04.0080</t>
  </si>
  <si>
    <t>06.08.05.0000</t>
  </si>
  <si>
    <t>06.08.05.0010</t>
  </si>
  <si>
    <t>06.08.05.0020</t>
  </si>
  <si>
    <t>06.08.05.0030</t>
  </si>
  <si>
    <t>06.08.05.0040</t>
  </si>
  <si>
    <t>06.08.06.0000</t>
  </si>
  <si>
    <t>06.08.06.0010</t>
  </si>
  <si>
    <t>06.08.06.0020</t>
  </si>
  <si>
    <t>06.08.06.0030</t>
  </si>
  <si>
    <t>06.08.06.0040</t>
  </si>
  <si>
    <t>06.08.06.0050</t>
  </si>
  <si>
    <t>06.08.06.0060</t>
  </si>
  <si>
    <t>06.08.06.0070</t>
  </si>
  <si>
    <t>06.09.00.0000</t>
  </si>
  <si>
    <t>06.09.01.0000</t>
  </si>
  <si>
    <t>06.09.01.0010</t>
  </si>
  <si>
    <t>06.09.01.0020</t>
  </si>
  <si>
    <t>06.10.00.0000</t>
  </si>
  <si>
    <t>06.10.01.0000</t>
  </si>
  <si>
    <t>06.10.01.0001</t>
  </si>
  <si>
    <t>06.10.01.0002</t>
  </si>
  <si>
    <t>06.10.01.0004</t>
  </si>
  <si>
    <t>06.10.01.0006</t>
  </si>
  <si>
    <t>06.10.02.0000</t>
  </si>
  <si>
    <t>06.10.02.0010</t>
  </si>
  <si>
    <t>06.10.02.0020</t>
  </si>
  <si>
    <t>06.10.02.0030</t>
  </si>
  <si>
    <t>06.10.02.0040</t>
  </si>
  <si>
    <t>06.10.02.0050</t>
  </si>
  <si>
    <t>06.10.03.0000</t>
  </si>
  <si>
    <t>06.10.03.0020</t>
  </si>
  <si>
    <t>06.10.03.0030</t>
  </si>
  <si>
    <t>06.10.03.0070</t>
  </si>
  <si>
    <t>06.10.03.0080</t>
  </si>
  <si>
    <t>06.10.03.0090</t>
  </si>
  <si>
    <t>06.11.00.0000</t>
  </si>
  <si>
    <t>06.11.01.0000</t>
  </si>
  <si>
    <t>06.11.01.0010</t>
  </si>
  <si>
    <t>06.22.00.0000</t>
  </si>
  <si>
    <t>06.22.01.0000</t>
  </si>
  <si>
    <t>06.22.01.0903</t>
  </si>
  <si>
    <t>06.22.01.0904</t>
  </si>
  <si>
    <t>06.22.01.0907</t>
  </si>
  <si>
    <t>06.22.01.0908</t>
  </si>
  <si>
    <t>06.22.01.0910</t>
  </si>
  <si>
    <t>06.22.02.0000</t>
  </si>
  <si>
    <t>06.22.02.0010</t>
  </si>
  <si>
    <t>06.22.02.0020</t>
  </si>
  <si>
    <t>06.22.02.0030</t>
  </si>
  <si>
    <t>06.22.02.0040</t>
  </si>
  <si>
    <t>06.24.00.0000</t>
  </si>
  <si>
    <t>06.24.01.0000</t>
  </si>
  <si>
    <t>06.24.01.0001</t>
  </si>
  <si>
    <t>06.24.01.0002</t>
  </si>
  <si>
    <t>06.24.01.0003</t>
  </si>
  <si>
    <t>06.24.01.0006</t>
  </si>
  <si>
    <t>06.24.01.0007</t>
  </si>
  <si>
    <t>06.24.01.0008</t>
  </si>
  <si>
    <t>06.24.01.0010</t>
  </si>
  <si>
    <t>06.24.01.0015</t>
  </si>
  <si>
    <t>06.59.00.0000</t>
  </si>
  <si>
    <t>06.59.01.0000</t>
  </si>
  <si>
    <t>06.59.01.0010</t>
  </si>
  <si>
    <t>07.00.00.0000</t>
  </si>
  <si>
    <t>07.10.00.0000</t>
  </si>
  <si>
    <t>07.10.03.0000</t>
  </si>
  <si>
    <t>07.10.03.0020</t>
  </si>
  <si>
    <t>שילוט תא הלבשה.  שלט נגיש לפי ת" 1918 חלק 4 הדן בשלטים. העבודה הינה ע"פ מפרט הנגישות</t>
  </si>
  <si>
    <t>07.10.03.0030</t>
  </si>
  <si>
    <t>החלפת צירי דלתות קיימות לצירים מפרקיים המאפשרים פתיחה כדוגמת  HAGAR1360 של אחים ביטר בדלת נגרות במשקוף מסגרות כולל תיקוני מיקום צירים בדלת ובמשקוף ותיקוני צבוע לדלת ולמשקוף.</t>
  </si>
  <si>
    <t>07.10.03.0040</t>
  </si>
  <si>
    <t>מאחז L במידות 80*80 ס""מ לצד מיטת הלבשה מסדרת מוצרי GB8080 של חברת שינזון או ש""ע. העבודה כוללת את הנדרש לרבות חיבור לקירות והשלמת תיקונים כנדרש.</t>
  </si>
  <si>
    <t>07.10.03.0050</t>
  </si>
  <si>
    <t>08.00.00.0000</t>
  </si>
  <si>
    <t>- מחיצות גבס זמניות ועבודות שונות</t>
  </si>
  <si>
    <t>08.07.00.0000</t>
  </si>
  <si>
    <t>08.07.01.0000</t>
  </si>
  <si>
    <t>08.07.01.0001</t>
  </si>
  <si>
    <t>הערה: המדידה לפי כמות</t>
  </si>
  <si>
    <t>עבודות רג'י בהתאם להוראת המפקח. שרברב/רתך מקצועי</t>
  </si>
  <si>
    <t>08.07.01.0002</t>
  </si>
  <si>
    <t>קידוח חורים בשלד המבנה באמצעות מקדח יהלום. קוטר "8-"6 (חורים שניתנה הוראה לבצעם לאחר ביצוע השלד)</t>
  </si>
  <si>
    <t>08.07.01.0003</t>
  </si>
  <si>
    <t>ניסור רצפת בטון בעובי כ- 20 ס"מ לצורך התקנת צנרת שפכים. תיקון הרצפה בדומה לקיים כולל סידור לקשירת מוטות הזיון אל הזיון הקיים. הביצוע עפ"י הנחיות הקונסטרוקטור</t>
  </si>
  <si>
    <t>08.07.01.0004</t>
  </si>
  <si>
    <t>עטיפת בטון מזוין ב- 20 בעובי 10 ס"מ סביב צינור בקוטר עד "8, קומפלט</t>
  </si>
  <si>
    <t>08.07.01.0005</t>
  </si>
  <si>
    <t>פתיחת תקרה מונמכת מכל סוג שהוא לצורך התקנת מערכות הצנרת וסגירתה לאחר מכן לרבות הכנות חורים ומעברים למתזים וכו'. צילום התקרה לפני פרוקה</t>
  </si>
  <si>
    <t>08.22.00.0000</t>
  </si>
  <si>
    <t>08.22.01.0000</t>
  </si>
  <si>
    <t>08.22.01.0010</t>
  </si>
  <si>
    <t>מחיצות גבס זמניות בעובי 75 מ"מ + דלתות, להפרדה של האזורים הפעילים במבנה ובין האזורים שבהם מתבצעות עב' השיפוץ. לרבות פירוק וסילוק המחיצה בגמר העבודה.</t>
  </si>
  <si>
    <t>התאמות נגישות לשרותים קיימים בית חולים הלל יפה</t>
  </si>
  <si>
    <t>מחלקה נוירולוגית - בניין אישפוז א'</t>
  </si>
  <si>
    <t>מרפאת ילדים - קומת קרקע - בניין אישפוז א'</t>
  </si>
  <si>
    <t>מיון כללי - בניין אישפוז א'</t>
  </si>
  <si>
    <t>מחלקות טיפוסיות - בניין אישפוז ב'</t>
  </si>
  <si>
    <t>מיון נשים - קומת קרקע - בניין אישפוז ב'</t>
  </si>
  <si>
    <t>מכון ממוגרפיה מבנה אישפוז ב'</t>
  </si>
  <si>
    <t>מחירי היחידה כוללים גם את כל המפורט ברשימות הנגרות/מסגרות/דלתות, במיפרט המיוחד, בפרטים בתוכניות, בהנחיות יועץ אקוסטיקה, בהנחיות יועץ הבטיחות ושאר יועצי הפרויקט. הכל קומפלט מושלם וקבוע במקומו.</t>
  </si>
  <si>
    <t>מחירי היחידה כוללים גם את כל הפרזול כנדרש לרבות משקופי נירוסטה, ציפוי נירוסטה בחלק התחתון משני צידי כנף הדלת, ציפוי פורמאייקה משני צידי כנף הדלת, צירים, מנעולים, איטומים ובידודים אקוסטיים וכו'. הכל קומפלט כמפורט ברשימת הדלתות.</t>
  </si>
  <si>
    <t>מחירי היחידה כוללים גם ביטון ועיגון המשקופים וכו'.</t>
  </si>
  <si>
    <t>אספקה והתקנה אסלה תלויה מחרס לבן מיועדת לשרותי נכים. אורך האסלה כ- 70 ס"מ. כניסת מים אחורית, האסלה תוצרת "DURAVVIT", "קבוצת חמת" דגם "ברקת" - מושב ומכסה מפלסטיק לבן, ציר מקשר ארוך מנירוסטה, תוצרת "BEMIS". - אספקה והתקנה מזרם סמוי בקיר לאסלה דו כמותי דגם "BENKISER" תוצרת "שטרן" - כולל מנשא חרושתי לאסלה תלויה ולמזרם סמוי. - כולל כל צנרת מים קרים/חמים הנדרשת כולל התחברות לצנרת קיימת וכל החומר הדרוש  וכמפורט בתכניות - כולל כל צנרת השפכים והדלוחין התחברויות לצנרת קיימת ולקולטן קיים כולל ק.ב. מ.ר. וכל החומר הדרוש וכמפורט בתכניות, קומפלט מוכן לשימוש</t>
  </si>
  <si>
    <t>אספקה והתקנה כיור רחצה בינוני מחרס לבן, מידות כ- 50X40 ס"מ, חור מרכזי לברז פרח ללא בירוץ, סיפון 1.25" P מפליז מצופה כרום, תוצרת "קבוצת חמת" דגם "פלמה 51" - תמיכה חרושתית מגולוונת לכיור בכל גודל והברזים/סוללה הנלווים אליו בהתקנה על קיר גבס - סוללה פרח לכיור, זרוע הפעלה, פיה בינונית קבועה (16-17 ס"מ) מצופה כרום, ברזי זוית NIL תוצרת "קבוצת חמת" דגם "אוורסט" עם ידית מרפק - תמיכה חרושתית בקיר גבס עבור זוג ברזי NIL.  - כולל כל צנרת מים קרים/חמים הנדרשת, בידוד צנרת מים חמים, כולל התחברויות לצנרת קיימת וכל החומר הדרוש וכמפורט בתכניות. - כולל כל צנרת הדלוחין, ק.ב., מ.ר. "2/"6 והתחברות לצנרת קיימת וקולטן קיים. כולל כל החומר הדרוש וכמפורט בתכניות קומפלט מוכן לשימוש</t>
  </si>
  <si>
    <t>אספקה והתקנה מערכת מקלחת משולבת קבוע + יד הכוללת מנגנון הפעלה 4 דרך סמוי בקיר, זוית יציאה, צינור גמיש, חלק אפור מפלסטיק מקלחת יד מטיפוס מתנקה, מוט 06 ס"מ ומתלה, ראש קבוע. הראשים מטיפוס מתנקה, תוצרת "קבוצת חמת" דגם "אוורסט" - סידור תמיכה חרושתית בקיר גבס, עבור סוללות למקלחות וכו'.  - כולל כל צנרת מים קרים/חמים נדרשת, בידוד צנרת מים חמים, כולל התחברות לצנרת קיימת וכל החומר הדרוש כמפורט בתכניות - כולל כל צנרת הדלוחין, ק.ב. מ.ר. "2/"6 והתחברויות לצנרת ולקולטן הקיימים כולל כל החומר הדרוש וכמפורט בתכניות קומפלט מוכן לשימוש</t>
  </si>
  <si>
    <t>אספקה והתקנה מערכת ערבוב תרמוסטטית "3/4 מאושרת לשימוש במי שתיה (ת.י. 5452), המערכת כוללת אל חוזרים ומסננים חיצוניים למים קרים וחמים, מד טמפרטורה של המים ביציאה וכפתור ויסות, הפרש מינימלי בין טמפ' מים חמים ומים מעורבבים 8°C - ברזי ניתוק לשרותים למים קרים/חמים כמפורט בפרטים ובתכניות קומפלט לשימוש</t>
  </si>
  <si>
    <t>אספקה והתקנה כיור רחצה בינוני מחרס לבן, מידות כ- 50X40 ס"מ, חור מרכזי לברז פרח ללא בירוץ, סיפון 1.25" P מפליז מצופה כרום, תוצרת "קבוצת חמת" דגם "קליר 45" - תמיכה חרושתית מגולוונת לכיור בכל גודל והברזים/סוללה הנלווים אליו בהתקנה על קיר גבס - סוללה פרח לכיור, זרוע הפעלה, פיה בינונית קבועה (16-17 ס"מ) מצופה כרום, ברזי זוית NIL תוצרת "קבוצת חמת" דגם "אוורסט" עם ידית מרפק - תמיכה חרושתית בקיר גבס עבור זוג ברזי NIL. - כולל כל צנרת מים קרים/חמים הנדרשת, בידוד צנרת מים חמים, כולל התחברויות לצנרת קיימת וכל החומר הדרוש וכמפורט בתכניות. - כולל כל צנרת הדלוחין, ק.ב., מ.ר. "2/"6 והתחברות לצנרת קיימת וקולטן קיים. כולל כל החומר הדרוש וכמפורט בתכניות קומפלט מוכן לשימוש</t>
  </si>
  <si>
    <t>חיבור כיור כלשהוא שסופק והותקן על ידי אחרים למערכת הדלוחין והמים, כולל סוללת פרח לכיור, זרוע הפעלה פיה בינונית מסתובבת מצופה כרום, ברזי זוית NIL תוצרת "חמת" דגם "אוורסט", סיפון 1.2" P מפליז מצופה כרום. - סידור תמיכה חרושתית בקיר גבס עבור זוג ברזי NIL, קומפלט - כולל כל צנרת מים קרים/חמים הנדרשת, בידוד צנרת מים חמים, כולל התחברויות לצנרת קיימת וכל החומר הדרוש וכמפורט בתכניות. - כולל כל צנרת הדלוחין, ק.ב., מ.ר. "2/"6 והתחברות לצנרת קיימת וקולטן קיים. כולל כל החומר הדרוש וכמפורט בתכניות קומפלט מוכן לשימוש</t>
  </si>
  <si>
    <t>אספקה והתקנה אסלה תלויה מחרס לבן מיועדת לשרותי נכים. אורך האסלה כ- 70 ס"מ. כניסת מים אחורית, האסלה תוצרת "DURAVVIT", "קבוצת חמת" דגם "ברקת" - מושב ומכסה מפלסטיק לבן, ציר מקשר ארוך מנירוסטה, תוצרת "BEMIS". - אספקה והתקנה מזרם סמוי בקיר לאסלה דו כמותי דגם "BENKISER" תוצרת "שטרן" - כולל מנשא חרושתי לאסלה תלויה ולמזרם סמוי. - כולל כל צנרת מים קרים הנדרשת כולל התחברות לצנרת קיימת וכל החומר הדרוש  וכמפורט בתכניות - כולל כל צנרת השפכים והדלוחין התחברויות לצנרת קיימת ולקולטן קיים כולל ק.ב. מ.ר. וכל החומר הדרוש וכמפורט בתכניות, קומפלט מוכן לשימוש</t>
  </si>
  <si>
    <t>אספקה והתקנה כיור רחצה בינוני מחרס לבן, מידות כ- 50X40 ס"מ, חור מרכזי לברז פרח ללא בירוץ, סיפון 1.25" P מפליז מצופה כרום, תוצרת "קבוצת חמת" דגם "פלמה 51" - תמיכה חרושתית מגולוונת לכיור בכל גודל והברזים/סוללה הנלווים אליו בהתקנה על קיר גבס - סוללה פרח לכיור, זרוע הפעלה, פיה בינונית קבועה (16-17 ס"מ) מצופה כרום, ברזי זוית NIL תוצרת "קבוצת חמת" דגם "אוורסט" עם ידית מרפק - תמיכה חרושתית בקיר גבס עבור זוג ברזי NIL. - כולל כל צנרת מים קרים/חמים הנדרשת, בידוד צנרת מים חמים, כולל התחברויות לצנרת קיימת וכל החומר הדרוש וכמפורט בתכניות. - כולל כל צנרת הדלוחין, ק.ב., מ.ר. "2/"6 והתחברות לצנרת קיימת וקולטן קיים. כולל כל החומר הדרוש וכמפורט בתכניות קומפלט מוכן לשימוש</t>
  </si>
  <si>
    <t>נ- 1) אספקה והתקנה משטח נירוסטה עשוי נירוסטה 316, מותקן חופשי, מידות כ- 110X60 ס"מ, כיור 55X45X25 ס"מ, רגלי תמיכה לקיר, גב אחורי וצדדי, מדף תחתון, סיפון "2 סוללה לכיור להתקנה מהקיר, זרוע הפעלה, פיה בינונית מסתובבת (כ- 20 ס"מ), תוצרת "קבוצת חמת" דגם "אוורסט". כולל כל צנרת מים קרים/חמים הנדרשת, כולל בידוד צנרת מים חמים, כולל התחברויות לצנרת קיימת, ברזי ניתוק ראשיים לחדר סירים, כולל כל צנרת הדלוחין, ק.ב. מ.ר. "2/"6 והתחברויות לצנרת הקיימת/קולטן קיים וכל החומר הדרוש וכמפורט בתכניות, קומפלט</t>
  </si>
  <si>
    <t>נ- 2) אספקה והתקנה כיור הורקה (מקינטוש) מנירוסטה 316, מידות 90X60 ס"מ, מחובר לקיר בהתאם לפרט. כולל מזרם "1 ברז סגירה וידית עם ציפוי קוטל חיידקים תוצרת "SLOAN" דגם WES-111 כולל סוללה עם מתז עליון, גמיש, מחוזק, התקנה ממשטח וחיזוק לקיר, לרבות שני אל-חוזרים מצופים כרום, "KLARCO" (הסוכן "טכנולאב) כולל סיפון "4, כולל בידוד צנרת המים הקרים/חמים כולל התחברויות, כולל כל צנרת השפכים "4 והתחברויות לצנרת קיימת וכל החומר הדרוש וכמפורט בתכניות, קומפלט</t>
  </si>
  <si>
    <t>אספקה והתקנה אסלה תלויה מחרס לבן מיועדת לשרותי נכים. אורך האסלה כ- 70 ס"מ. כניסת מים אחורית, האסלה תוצרת "DURAVVIT", "קבוצת חמת" דגם "ברקת" - מושב ומכסה מפלסטיק לבן, ציר מקשר ארוך מנירוסטה, תוצרת "BEMIS". - אספקה והתקנה מזרם סמוי בקיר לאסלה דו כמותי דגם "BENKISER" תוצרת "שטרן" - כולל מנשא חרושתי לאסלה תלויה ולמזרם סמוי. - כולל כל צנרת מים קרים הנדרשת כולל התחברות לצנרת קיימת וכל החומר הדרוש  - כולל כל צנרת השפכים והדלוחין התחברויות לצנרת קיימת ולקולטן קיים כולל ק.ב. מ.ר. וכל החומר הדרוש וכמפורט בתכניות, קומפלט מוכן לשימוש</t>
  </si>
  <si>
    <t>אספקה והתקנה אסלה תלויה מחרס לבן מיועדת לשרותי נכים. אורך האסלה כ- 70 ס"מ. כניסת מים אחורית, האסלה תוצרת "DURAVVIT", "קבוצת חמת" דגם "ברקת" - מושב ומכסה מפלסטיק לבן, ציר מקשר ארוך מנירוסטה, תוצרת "BEMIS". - אספקה והתקנה מזרם סמוי בקיר לאסלה דו כמותי דגם "BENKISER" תוצרת "שטרן" - כולל מנשא חרושתי לאסלה תלויה ולמזרם סמוי. - כולל כל צנרת מים קרים הנדרשת כולל התחברות לצנרת קיימת וכל החומר הדרוש  התקנת ברז ניתוק וכמפורט בתכניות - כולל כל צנרת השפכים והדלוחין התחברויות לצנרת קיימת ולקולטן קיים כולל ק.ב. מ.ר. וכל החומר הדרוש וכמפורט בתכניות, קומפלט מוכן לשימוש</t>
  </si>
  <si>
    <t>אספקה והתקנה מתז תלוי מותקן מוסתר ומכוסה בתקרה מונמכת עם כיסוי לבן/כרום לסגירה, 5.6-K, תגובה מהירה בתקרה החדשה כולל תאום התחברות לצנרת קיימת כולל צנרת וחיבור גמיש למתז עשוי צינור נירוסטה, קוטר "1 אורך 1.5 מ' וכל החומר הדרוש, קומפלט</t>
  </si>
  <si>
    <t>פרוק כל הקבועות הסניטריות המתבטלות במסגרת הפרויקט, מסירה למזמין (על פי דרישה) או סילוק לאתר פסולת. - פרוק כל צנרת המים הקרים והחמים מהכניסה לחדרי השרותים, הגלויה והסמויה המתבטלת במסגרת הפרויקט וסילוק לאתר פסולת, קומפלט</t>
  </si>
  <si>
    <t xml:space="preserve">סה"כ </t>
  </si>
  <si>
    <t>מע"מ</t>
  </si>
  <si>
    <t xml:space="preserve">סה"כ כולל מע"מ </t>
  </si>
  <si>
    <t xml:space="preserve"> הצעת מחיר מכרז פומבי 16/2023 לביצוע התאמות הנגשה במרכז הרפואי הלל יפה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</si>
</sst>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0.00"/>
  </numFmts>
  <fonts count="10" x14ac:knownFonts="1">
    <font>
      <sz val="11"/>
      <color theme="1"/>
      <name val="Arial"/>
      <family val="2"/>
      <scheme val="minor"/>
    </font>
    <font>
      <sz val="11"/>
      <color theme="1"/>
      <name val="Arial"/>
      <family val="2"/>
      <scheme val="minor"/>
    </font>
    <font>
      <b/>
      <sz val="11"/>
      <color theme="1"/>
      <name val="Arial"/>
      <family val="2"/>
      <scheme val="minor"/>
    </font>
    <font>
      <b/>
      <sz val="12"/>
      <color theme="1"/>
      <name val="Arial"/>
      <family val="2"/>
      <scheme val="minor"/>
    </font>
    <font>
      <b/>
      <sz val="14"/>
      <color theme="1"/>
      <name val="Arial"/>
      <family val="2"/>
      <scheme val="minor"/>
    </font>
    <font>
      <sz val="14"/>
      <color theme="1"/>
      <name val="Arial"/>
      <family val="2"/>
      <scheme val="minor"/>
    </font>
    <font>
      <b/>
      <u/>
      <sz val="11"/>
      <color theme="1"/>
      <name val="Arial"/>
      <family val="2"/>
      <scheme val="minor"/>
    </font>
    <font>
      <b/>
      <u/>
      <sz val="16"/>
      <color rgb="FF0000FF"/>
      <name val="Arial"/>
      <family val="2"/>
      <scheme val="minor"/>
    </font>
    <font>
      <b/>
      <u/>
      <sz val="20"/>
      <color rgb="FF0000FF"/>
      <name val="Arial"/>
      <family val="2"/>
      <scheme val="minor"/>
    </font>
    <font>
      <b/>
      <sz val="16"/>
      <color theme="1"/>
      <name val="Arial"/>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rgb="FFCCFFFF"/>
        <bgColor indexed="64"/>
      </patternFill>
    </fill>
    <fill>
      <patternFill patternType="solid">
        <fgColor rgb="FFFFC000"/>
        <bgColor indexed="64"/>
      </patternFill>
    </fill>
    <fill>
      <patternFill patternType="solid">
        <fgColor theme="6"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6">
    <xf numFmtId="0" fontId="0" fillId="0" borderId="0" xfId="0"/>
    <xf numFmtId="0" fontId="2" fillId="0" borderId="0" xfId="0" applyFont="1"/>
    <xf numFmtId="49" fontId="0" fillId="0" borderId="1" xfId="0" applyNumberFormat="1" applyBorder="1" applyAlignment="1">
      <alignment horizontal="right" wrapText="1"/>
    </xf>
    <xf numFmtId="49" fontId="2" fillId="2" borderId="1" xfId="0" applyNumberFormat="1" applyFont="1" applyFill="1" applyBorder="1" applyAlignment="1">
      <alignment horizontal="right" wrapText="1"/>
    </xf>
    <xf numFmtId="164" fontId="2" fillId="2" borderId="1" xfId="0" applyNumberFormat="1" applyFont="1" applyFill="1" applyBorder="1"/>
    <xf numFmtId="49" fontId="4" fillId="3" borderId="1" xfId="0" applyNumberFormat="1" applyFont="1" applyFill="1" applyBorder="1" applyAlignment="1">
      <alignment horizontal="right" wrapText="1"/>
    </xf>
    <xf numFmtId="164" fontId="4" fillId="3" borderId="1" xfId="0" applyNumberFormat="1" applyFont="1" applyFill="1" applyBorder="1"/>
    <xf numFmtId="0" fontId="5" fillId="0" borderId="0" xfId="0" applyFont="1"/>
    <xf numFmtId="49" fontId="3" fillId="4" borderId="1" xfId="0" applyNumberFormat="1" applyFont="1" applyFill="1" applyBorder="1" applyAlignment="1">
      <alignment horizontal="right" wrapText="1"/>
    </xf>
    <xf numFmtId="164" fontId="3" fillId="4" borderId="1" xfId="0" applyNumberFormat="1" applyFont="1" applyFill="1" applyBorder="1"/>
    <xf numFmtId="0" fontId="3" fillId="0" borderId="0" xfId="0" applyFont="1"/>
    <xf numFmtId="49" fontId="0" fillId="0" borderId="1" xfId="0" applyNumberFormat="1" applyBorder="1" applyAlignment="1">
      <alignment horizontal="center" vertical="center"/>
    </xf>
    <xf numFmtId="49" fontId="0" fillId="5" borderId="1" xfId="0" applyNumberFormat="1" applyFill="1" applyBorder="1" applyAlignment="1">
      <alignment horizontal="center" vertical="center"/>
    </xf>
    <xf numFmtId="164" fontId="0" fillId="5" borderId="1" xfId="0" applyNumberFormat="1" applyFill="1" applyBorder="1" applyAlignment="1">
      <alignment horizontal="center" vertical="center"/>
    </xf>
    <xf numFmtId="49" fontId="6" fillId="5" borderId="1" xfId="0" applyNumberFormat="1" applyFont="1" applyFill="1" applyBorder="1" applyAlignment="1">
      <alignment horizontal="center" vertical="center" wrapText="1"/>
    </xf>
    <xf numFmtId="49" fontId="2" fillId="0" borderId="1" xfId="0" applyNumberFormat="1" applyFont="1" applyFill="1" applyBorder="1" applyAlignment="1">
      <alignment horizontal="right" wrapText="1"/>
    </xf>
    <xf numFmtId="164" fontId="2" fillId="0" borderId="1" xfId="0" applyNumberFormat="1" applyFont="1" applyFill="1" applyBorder="1"/>
    <xf numFmtId="0" fontId="2" fillId="0" borderId="0" xfId="0" applyFont="1" applyFill="1"/>
    <xf numFmtId="0" fontId="0" fillId="0" borderId="0" xfId="0" applyFill="1"/>
    <xf numFmtId="49" fontId="2" fillId="5" borderId="1" xfId="0" applyNumberFormat="1" applyFont="1" applyFill="1" applyBorder="1" applyAlignment="1">
      <alignment horizontal="right" wrapText="1"/>
    </xf>
    <xf numFmtId="164" fontId="2" fillId="5" borderId="1" xfId="0" applyNumberFormat="1" applyFont="1" applyFill="1" applyBorder="1"/>
    <xf numFmtId="49" fontId="4" fillId="3"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xf>
    <xf numFmtId="49" fontId="2" fillId="5" borderId="1" xfId="0" applyNumberFormat="1" applyFont="1" applyFill="1" applyBorder="1" applyAlignment="1">
      <alignment horizontal="center" vertical="center"/>
    </xf>
    <xf numFmtId="49" fontId="0" fillId="0" borderId="0" xfId="0" applyNumberFormat="1" applyAlignment="1">
      <alignment horizontal="center" vertical="center"/>
    </xf>
    <xf numFmtId="0" fontId="0" fillId="0" borderId="0" xfId="0" applyAlignment="1">
      <alignment horizontal="center" vertical="center"/>
    </xf>
    <xf numFmtId="49" fontId="0" fillId="5" borderId="1" xfId="0" applyNumberFormat="1" applyFill="1" applyBorder="1" applyAlignment="1">
      <alignment horizontal="right" vertical="center" wrapText="1"/>
    </xf>
    <xf numFmtId="0" fontId="0" fillId="0" borderId="0" xfId="0" applyAlignment="1">
      <alignment horizontal="right"/>
    </xf>
    <xf numFmtId="49" fontId="4" fillId="6" borderId="0" xfId="0" applyNumberFormat="1" applyFont="1" applyFill="1" applyAlignment="1">
      <alignment horizontal="right" wrapText="1"/>
    </xf>
    <xf numFmtId="164" fontId="4" fillId="6" borderId="0" xfId="0" applyNumberFormat="1" applyFont="1" applyFill="1"/>
    <xf numFmtId="0" fontId="4" fillId="0" borderId="0" xfId="0" applyFont="1" applyAlignment="1">
      <alignment horizontal="right"/>
    </xf>
    <xf numFmtId="0" fontId="4" fillId="0" borderId="0" xfId="0" applyFont="1"/>
    <xf numFmtId="0" fontId="4" fillId="7" borderId="0" xfId="0" applyFont="1" applyFill="1" applyAlignment="1">
      <alignment horizontal="right"/>
    </xf>
    <xf numFmtId="0" fontId="4" fillId="7" borderId="0" xfId="0" applyFont="1" applyFill="1"/>
    <xf numFmtId="43" fontId="4" fillId="3" borderId="1" xfId="1" applyFont="1" applyFill="1" applyBorder="1"/>
    <xf numFmtId="43" fontId="3" fillId="4" borderId="1" xfId="1" applyFont="1" applyFill="1" applyBorder="1"/>
    <xf numFmtId="43" fontId="2" fillId="2" borderId="1" xfId="1" applyFont="1" applyFill="1" applyBorder="1"/>
    <xf numFmtId="43" fontId="2" fillId="0" borderId="1" xfId="1" applyFont="1" applyFill="1" applyBorder="1"/>
    <xf numFmtId="43" fontId="0" fillId="0" borderId="1" xfId="1" applyFont="1" applyBorder="1"/>
    <xf numFmtId="43" fontId="2" fillId="5" borderId="1" xfId="1" applyFont="1" applyFill="1" applyBorder="1"/>
    <xf numFmtId="43" fontId="0" fillId="5" borderId="1" xfId="1" applyFont="1" applyFill="1" applyBorder="1" applyAlignment="1">
      <alignment horizontal="center" vertical="center"/>
    </xf>
    <xf numFmtId="43" fontId="4" fillId="6" borderId="0" xfId="1" applyFont="1" applyFill="1"/>
    <xf numFmtId="43" fontId="4" fillId="0" borderId="0" xfId="1" applyFont="1"/>
    <xf numFmtId="43" fontId="4" fillId="7" borderId="0" xfId="1" applyFont="1" applyFill="1"/>
    <xf numFmtId="43" fontId="0" fillId="0" borderId="0" xfId="1" applyFont="1"/>
    <xf numFmtId="43" fontId="2" fillId="0" borderId="1" xfId="1" applyFont="1" applyBorder="1"/>
    <xf numFmtId="43" fontId="2" fillId="5" borderId="1" xfId="1" applyFont="1" applyFill="1" applyBorder="1" applyAlignment="1">
      <alignment horizontal="center" vertical="center"/>
    </xf>
    <xf numFmtId="43" fontId="2" fillId="0" borderId="0" xfId="1" applyFont="1"/>
    <xf numFmtId="164" fontId="0" fillId="0" borderId="1" xfId="0" applyNumberFormat="1" applyBorder="1" applyProtection="1">
      <protection locked="0"/>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43" fontId="7" fillId="0" borderId="1" xfId="1" applyFont="1" applyBorder="1" applyAlignment="1">
      <alignment horizontal="center" vertical="center"/>
    </xf>
    <xf numFmtId="0" fontId="9" fillId="0" borderId="0" xfId="0" applyFont="1" applyAlignment="1">
      <alignment horizontal="center" vertical="center"/>
    </xf>
    <xf numFmtId="0" fontId="8"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6"/>
  <sheetViews>
    <sheetView rightToLeft="1" tabSelected="1" topLeftCell="A4" zoomScale="80" zoomScaleNormal="80" workbookViewId="0">
      <selection activeCell="E7" sqref="E7"/>
    </sheetView>
  </sheetViews>
  <sheetFormatPr defaultColWidth="9.125" defaultRowHeight="15" x14ac:dyDescent="0.25"/>
  <cols>
    <col min="1" max="1" width="16.875" style="27" bestFit="1" customWidth="1"/>
    <col min="2" max="2" width="60.75" style="29" customWidth="1"/>
    <col min="4" max="4" width="9.125" style="49"/>
    <col min="5" max="5" width="13.75" customWidth="1"/>
    <col min="6" max="6" width="23.125" style="46" customWidth="1"/>
  </cols>
  <sheetData>
    <row r="1" spans="1:6" ht="26.25" x14ac:dyDescent="0.4">
      <c r="A1" s="55" t="s">
        <v>1062</v>
      </c>
      <c r="B1" s="55"/>
      <c r="C1" s="55"/>
      <c r="D1" s="55"/>
      <c r="E1" s="55"/>
      <c r="F1" s="55"/>
    </row>
    <row r="2" spans="1:6" s="54" customFormat="1" ht="40.5" x14ac:dyDescent="0.2">
      <c r="A2" s="51" t="s">
        <v>0</v>
      </c>
      <c r="B2" s="52" t="s">
        <v>1</v>
      </c>
      <c r="C2" s="52" t="s">
        <v>2</v>
      </c>
      <c r="D2" s="53" t="s">
        <v>3</v>
      </c>
      <c r="E2" s="51" t="s">
        <v>4</v>
      </c>
      <c r="F2" s="53" t="s">
        <v>5</v>
      </c>
    </row>
    <row r="3" spans="1:6" s="7" customFormat="1" ht="18" x14ac:dyDescent="0.25">
      <c r="A3" s="21" t="s">
        <v>6</v>
      </c>
      <c r="B3" s="5" t="s">
        <v>1035</v>
      </c>
      <c r="C3" s="5"/>
      <c r="D3" s="36"/>
      <c r="E3" s="6"/>
      <c r="F3" s="36"/>
    </row>
    <row r="4" spans="1:6" s="10" customFormat="1" ht="15.75" x14ac:dyDescent="0.25">
      <c r="A4" s="22" t="s">
        <v>7</v>
      </c>
      <c r="B4" s="8" t="s">
        <v>1036</v>
      </c>
      <c r="C4" s="8"/>
      <c r="D4" s="37"/>
      <c r="E4" s="9"/>
      <c r="F4" s="37"/>
    </row>
    <row r="5" spans="1:6" s="1" customFormat="1" x14ac:dyDescent="0.25">
      <c r="A5" s="23" t="s">
        <v>8</v>
      </c>
      <c r="B5" s="3" t="s">
        <v>9</v>
      </c>
      <c r="C5" s="3"/>
      <c r="D5" s="38"/>
      <c r="E5" s="4"/>
      <c r="F5" s="38"/>
    </row>
    <row r="6" spans="1:6" s="17" customFormat="1" x14ac:dyDescent="0.25">
      <c r="A6" s="24" t="s">
        <v>10</v>
      </c>
      <c r="B6" s="15" t="s">
        <v>9</v>
      </c>
      <c r="C6" s="15"/>
      <c r="D6" s="39"/>
      <c r="E6" s="16"/>
      <c r="F6" s="39"/>
    </row>
    <row r="7" spans="1:6" ht="43.5" x14ac:dyDescent="0.25">
      <c r="A7" s="11" t="s">
        <v>11</v>
      </c>
      <c r="B7" s="2" t="s">
        <v>12</v>
      </c>
      <c r="C7" s="2" t="s">
        <v>13</v>
      </c>
      <c r="D7" s="47">
        <v>4</v>
      </c>
      <c r="E7" s="50"/>
      <c r="F7" s="40">
        <f>D7*E7</f>
        <v>0</v>
      </c>
    </row>
    <row r="8" spans="1:6" x14ac:dyDescent="0.25">
      <c r="A8" s="23" t="s">
        <v>14</v>
      </c>
      <c r="B8" s="3" t="s">
        <v>15</v>
      </c>
      <c r="C8" s="3"/>
      <c r="D8" s="38"/>
      <c r="E8" s="4"/>
      <c r="F8" s="38"/>
    </row>
    <row r="9" spans="1:6" s="18" customFormat="1" x14ac:dyDescent="0.25">
      <c r="A9" s="24" t="s">
        <v>16</v>
      </c>
      <c r="B9" s="15" t="s">
        <v>15</v>
      </c>
      <c r="C9" s="15"/>
      <c r="D9" s="39"/>
      <c r="E9" s="16"/>
      <c r="F9" s="39"/>
    </row>
    <row r="10" spans="1:6" ht="57.75" x14ac:dyDescent="0.25">
      <c r="A10" s="11" t="s">
        <v>17</v>
      </c>
      <c r="B10" s="2" t="s">
        <v>18</v>
      </c>
      <c r="C10" s="2" t="s">
        <v>19</v>
      </c>
      <c r="D10" s="47">
        <v>2</v>
      </c>
      <c r="E10" s="50"/>
      <c r="F10" s="40">
        <f t="shared" ref="F10:F12" si="0">D10*E10</f>
        <v>0</v>
      </c>
    </row>
    <row r="11" spans="1:6" ht="100.5" x14ac:dyDescent="0.25">
      <c r="A11" s="11" t="s">
        <v>20</v>
      </c>
      <c r="B11" s="2" t="s">
        <v>21</v>
      </c>
      <c r="C11" s="2" t="s">
        <v>13</v>
      </c>
      <c r="D11" s="47">
        <v>12</v>
      </c>
      <c r="E11" s="50"/>
      <c r="F11" s="40">
        <f t="shared" si="0"/>
        <v>0</v>
      </c>
    </row>
    <row r="12" spans="1:6" ht="86.25" x14ac:dyDescent="0.25">
      <c r="A12" s="11" t="s">
        <v>22</v>
      </c>
      <c r="B12" s="2" t="s">
        <v>23</v>
      </c>
      <c r="C12" s="2" t="s">
        <v>13</v>
      </c>
      <c r="D12" s="47">
        <v>30</v>
      </c>
      <c r="E12" s="50"/>
      <c r="F12" s="40">
        <f t="shared" si="0"/>
        <v>0</v>
      </c>
    </row>
    <row r="13" spans="1:6" x14ac:dyDescent="0.25">
      <c r="A13" s="23" t="s">
        <v>24</v>
      </c>
      <c r="B13" s="3" t="s">
        <v>25</v>
      </c>
      <c r="C13" s="3"/>
      <c r="D13" s="38"/>
      <c r="E13" s="4"/>
      <c r="F13" s="38"/>
    </row>
    <row r="14" spans="1:6" x14ac:dyDescent="0.25">
      <c r="A14" s="25" t="s">
        <v>26</v>
      </c>
      <c r="B14" s="19" t="s">
        <v>27</v>
      </c>
      <c r="C14" s="19"/>
      <c r="D14" s="41"/>
      <c r="E14" s="20"/>
      <c r="F14" s="41"/>
    </row>
    <row r="15" spans="1:6" ht="42.75" x14ac:dyDescent="0.2">
      <c r="A15" s="12" t="s">
        <v>28</v>
      </c>
      <c r="B15" s="28" t="s">
        <v>1042</v>
      </c>
      <c r="C15" s="14" t="s">
        <v>30</v>
      </c>
      <c r="D15" s="48"/>
      <c r="E15" s="13"/>
      <c r="F15" s="42"/>
    </row>
    <row r="16" spans="1:6" ht="57" x14ac:dyDescent="0.2">
      <c r="A16" s="12" t="s">
        <v>31</v>
      </c>
      <c r="B16" s="28" t="s">
        <v>1043</v>
      </c>
      <c r="C16" s="14" t="s">
        <v>30</v>
      </c>
      <c r="D16" s="48"/>
      <c r="E16" s="13"/>
      <c r="F16" s="42"/>
    </row>
    <row r="17" spans="1:6" x14ac:dyDescent="0.2">
      <c r="A17" s="12" t="s">
        <v>33</v>
      </c>
      <c r="B17" s="28" t="s">
        <v>1044</v>
      </c>
      <c r="C17" s="14" t="s">
        <v>30</v>
      </c>
      <c r="D17" s="48"/>
      <c r="E17" s="13"/>
      <c r="F17" s="42"/>
    </row>
    <row r="18" spans="1:6" ht="71.25" x14ac:dyDescent="0.2">
      <c r="A18" s="12" t="s">
        <v>35</v>
      </c>
      <c r="B18" s="28" t="s">
        <v>36</v>
      </c>
      <c r="C18" s="14" t="s">
        <v>30</v>
      </c>
      <c r="D18" s="48"/>
      <c r="E18" s="13"/>
      <c r="F18" s="42"/>
    </row>
    <row r="19" spans="1:6" ht="28.5" x14ac:dyDescent="0.2">
      <c r="A19" s="12" t="s">
        <v>37</v>
      </c>
      <c r="B19" s="28" t="s">
        <v>38</v>
      </c>
      <c r="C19" s="14" t="s">
        <v>30</v>
      </c>
      <c r="D19" s="48"/>
      <c r="E19" s="13"/>
      <c r="F19" s="42"/>
    </row>
    <row r="20" spans="1:6" x14ac:dyDescent="0.25">
      <c r="A20" s="24" t="s">
        <v>39</v>
      </c>
      <c r="B20" s="15" t="s">
        <v>40</v>
      </c>
      <c r="C20" s="15"/>
      <c r="D20" s="39"/>
      <c r="E20" s="16"/>
      <c r="F20" s="39"/>
    </row>
    <row r="21" spans="1:6" x14ac:dyDescent="0.25">
      <c r="A21" s="11" t="s">
        <v>41</v>
      </c>
      <c r="B21" s="2" t="s">
        <v>42</v>
      </c>
      <c r="C21" s="2" t="s">
        <v>43</v>
      </c>
      <c r="D21" s="47">
        <v>1</v>
      </c>
      <c r="E21" s="50"/>
      <c r="F21" s="40">
        <f t="shared" ref="F21" si="1">D21*E21</f>
        <v>0</v>
      </c>
    </row>
    <row r="22" spans="1:6" x14ac:dyDescent="0.25">
      <c r="A22" s="24" t="s">
        <v>44</v>
      </c>
      <c r="B22" s="15" t="s">
        <v>45</v>
      </c>
      <c r="C22" s="15"/>
      <c r="D22" s="39"/>
      <c r="E22" s="16"/>
      <c r="F22" s="39"/>
    </row>
    <row r="23" spans="1:6" x14ac:dyDescent="0.25">
      <c r="A23" s="11" t="s">
        <v>46</v>
      </c>
      <c r="B23" s="2" t="s">
        <v>47</v>
      </c>
      <c r="C23" s="2" t="s">
        <v>43</v>
      </c>
      <c r="D23" s="47">
        <v>1</v>
      </c>
      <c r="E23" s="50"/>
      <c r="F23" s="40">
        <f t="shared" ref="F23:F27" si="2">D23*E23</f>
        <v>0</v>
      </c>
    </row>
    <row r="24" spans="1:6" x14ac:dyDescent="0.25">
      <c r="A24" s="11" t="s">
        <v>48</v>
      </c>
      <c r="B24" s="2" t="s">
        <v>49</v>
      </c>
      <c r="C24" s="2" t="s">
        <v>43</v>
      </c>
      <c r="D24" s="47">
        <v>1</v>
      </c>
      <c r="E24" s="50"/>
      <c r="F24" s="40">
        <f t="shared" si="2"/>
        <v>0</v>
      </c>
    </row>
    <row r="25" spans="1:6" ht="29.25" x14ac:dyDescent="0.25">
      <c r="A25" s="11" t="s">
        <v>50</v>
      </c>
      <c r="B25" s="2" t="s">
        <v>51</v>
      </c>
      <c r="C25" s="2" t="s">
        <v>43</v>
      </c>
      <c r="D25" s="47">
        <v>2</v>
      </c>
      <c r="E25" s="50"/>
      <c r="F25" s="40">
        <f t="shared" si="2"/>
        <v>0</v>
      </c>
    </row>
    <row r="26" spans="1:6" x14ac:dyDescent="0.25">
      <c r="A26" s="11" t="s">
        <v>52</v>
      </c>
      <c r="B26" s="2" t="s">
        <v>53</v>
      </c>
      <c r="C26" s="2" t="s">
        <v>43</v>
      </c>
      <c r="D26" s="47">
        <v>1</v>
      </c>
      <c r="E26" s="50"/>
      <c r="F26" s="40">
        <f t="shared" si="2"/>
        <v>0</v>
      </c>
    </row>
    <row r="27" spans="1:6" x14ac:dyDescent="0.25">
      <c r="A27" s="11" t="s">
        <v>54</v>
      </c>
      <c r="B27" s="2" t="s">
        <v>55</v>
      </c>
      <c r="C27" s="2" t="s">
        <v>43</v>
      </c>
      <c r="D27" s="47">
        <v>1</v>
      </c>
      <c r="E27" s="50"/>
      <c r="F27" s="40">
        <f t="shared" si="2"/>
        <v>0</v>
      </c>
    </row>
    <row r="28" spans="1:6" x14ac:dyDescent="0.25">
      <c r="A28" s="24" t="s">
        <v>56</v>
      </c>
      <c r="B28" s="15" t="s">
        <v>57</v>
      </c>
      <c r="C28" s="15"/>
      <c r="D28" s="39"/>
      <c r="E28" s="16"/>
      <c r="F28" s="39"/>
    </row>
    <row r="29" spans="1:6" ht="43.5" x14ac:dyDescent="0.25">
      <c r="A29" s="11" t="s">
        <v>58</v>
      </c>
      <c r="B29" s="2" t="s">
        <v>59</v>
      </c>
      <c r="C29" s="2" t="s">
        <v>60</v>
      </c>
      <c r="D29" s="47">
        <v>0.25</v>
      </c>
      <c r="E29" s="50"/>
      <c r="F29" s="40">
        <f t="shared" ref="F29" si="3">D29*E29</f>
        <v>0</v>
      </c>
    </row>
    <row r="30" spans="1:6" x14ac:dyDescent="0.25">
      <c r="A30" s="23" t="s">
        <v>61</v>
      </c>
      <c r="B30" s="3" t="s">
        <v>62</v>
      </c>
      <c r="C30" s="3"/>
      <c r="D30" s="38"/>
      <c r="E30" s="4"/>
      <c r="F30" s="38"/>
    </row>
    <row r="31" spans="1:6" x14ac:dyDescent="0.25">
      <c r="A31" s="24" t="s">
        <v>63</v>
      </c>
      <c r="B31" s="15" t="s">
        <v>64</v>
      </c>
      <c r="C31" s="15"/>
      <c r="D31" s="39"/>
      <c r="E31" s="16"/>
      <c r="F31" s="39"/>
    </row>
    <row r="32" spans="1:6" ht="28.5" x14ac:dyDescent="0.2">
      <c r="A32" s="12" t="s">
        <v>65</v>
      </c>
      <c r="B32" s="28" t="s">
        <v>66</v>
      </c>
      <c r="C32" s="14" t="s">
        <v>30</v>
      </c>
      <c r="D32" s="48"/>
      <c r="E32" s="13"/>
      <c r="F32" s="42"/>
    </row>
    <row r="33" spans="1:6" ht="129" x14ac:dyDescent="0.25">
      <c r="A33" s="11" t="s">
        <v>65</v>
      </c>
      <c r="B33" s="2" t="s">
        <v>1045</v>
      </c>
      <c r="C33" s="2" t="s">
        <v>43</v>
      </c>
      <c r="D33" s="47">
        <v>1</v>
      </c>
      <c r="E33" s="50"/>
      <c r="F33" s="40">
        <f t="shared" ref="F33:F39" si="4">D33*E33</f>
        <v>0</v>
      </c>
    </row>
    <row r="34" spans="1:6" ht="143.25" x14ac:dyDescent="0.25">
      <c r="A34" s="11" t="s">
        <v>67</v>
      </c>
      <c r="B34" s="2" t="s">
        <v>1046</v>
      </c>
      <c r="C34" s="2" t="s">
        <v>43</v>
      </c>
      <c r="D34" s="47">
        <v>1</v>
      </c>
      <c r="E34" s="50"/>
      <c r="F34" s="40">
        <f t="shared" si="4"/>
        <v>0</v>
      </c>
    </row>
    <row r="35" spans="1:6" ht="114.75" x14ac:dyDescent="0.25">
      <c r="A35" s="11" t="s">
        <v>68</v>
      </c>
      <c r="B35" s="2" t="s">
        <v>1047</v>
      </c>
      <c r="C35" s="2" t="s">
        <v>43</v>
      </c>
      <c r="D35" s="47">
        <v>1</v>
      </c>
      <c r="E35" s="50"/>
      <c r="F35" s="40">
        <f t="shared" si="4"/>
        <v>0</v>
      </c>
    </row>
    <row r="36" spans="1:6" ht="72" x14ac:dyDescent="0.25">
      <c r="A36" s="11" t="s">
        <v>70</v>
      </c>
      <c r="B36" s="2" t="s">
        <v>1048</v>
      </c>
      <c r="C36" s="2" t="s">
        <v>43</v>
      </c>
      <c r="D36" s="47">
        <v>1</v>
      </c>
      <c r="E36" s="50"/>
      <c r="F36" s="40">
        <f t="shared" si="4"/>
        <v>0</v>
      </c>
    </row>
    <row r="37" spans="1:6" ht="57.75" x14ac:dyDescent="0.25">
      <c r="A37" s="11" t="s">
        <v>72</v>
      </c>
      <c r="B37" s="2" t="s">
        <v>73</v>
      </c>
      <c r="C37" s="2" t="s">
        <v>43</v>
      </c>
      <c r="D37" s="47">
        <v>2</v>
      </c>
      <c r="E37" s="50"/>
      <c r="F37" s="40">
        <f t="shared" si="4"/>
        <v>0</v>
      </c>
    </row>
    <row r="38" spans="1:6" ht="57.75" x14ac:dyDescent="0.25">
      <c r="A38" s="11" t="s">
        <v>74</v>
      </c>
      <c r="B38" s="2" t="s">
        <v>75</v>
      </c>
      <c r="C38" s="2" t="s">
        <v>43</v>
      </c>
      <c r="D38" s="47">
        <v>1</v>
      </c>
      <c r="E38" s="50"/>
      <c r="F38" s="40">
        <f t="shared" si="4"/>
        <v>0</v>
      </c>
    </row>
    <row r="39" spans="1:6" ht="57.75" x14ac:dyDescent="0.25">
      <c r="A39" s="11" t="s">
        <v>76</v>
      </c>
      <c r="B39" s="2" t="s">
        <v>77</v>
      </c>
      <c r="C39" s="2" t="s">
        <v>43</v>
      </c>
      <c r="D39" s="47">
        <v>1</v>
      </c>
      <c r="E39" s="50"/>
      <c r="F39" s="40">
        <f t="shared" si="4"/>
        <v>0</v>
      </c>
    </row>
    <row r="40" spans="1:6" x14ac:dyDescent="0.25">
      <c r="A40" s="23" t="s">
        <v>78</v>
      </c>
      <c r="B40" s="3" t="s">
        <v>79</v>
      </c>
      <c r="C40" s="3"/>
      <c r="D40" s="38"/>
      <c r="E40" s="4"/>
      <c r="F40" s="38"/>
    </row>
    <row r="41" spans="1:6" x14ac:dyDescent="0.25">
      <c r="A41" s="24" t="s">
        <v>80</v>
      </c>
      <c r="B41" s="15" t="s">
        <v>81</v>
      </c>
      <c r="C41" s="15"/>
      <c r="D41" s="39"/>
      <c r="E41" s="16"/>
      <c r="F41" s="39"/>
    </row>
    <row r="42" spans="1:6" ht="43.5" x14ac:dyDescent="0.25">
      <c r="A42" s="11" t="s">
        <v>82</v>
      </c>
      <c r="B42" s="2" t="s">
        <v>83</v>
      </c>
      <c r="C42" s="2" t="s">
        <v>43</v>
      </c>
      <c r="D42" s="47">
        <v>6</v>
      </c>
      <c r="E42" s="50"/>
      <c r="F42" s="40">
        <f t="shared" ref="F42:F57" si="5">D42*E42</f>
        <v>0</v>
      </c>
    </row>
    <row r="43" spans="1:6" ht="72" x14ac:dyDescent="0.25">
      <c r="A43" s="11" t="s">
        <v>84</v>
      </c>
      <c r="B43" s="2" t="s">
        <v>85</v>
      </c>
      <c r="C43" s="2" t="s">
        <v>43</v>
      </c>
      <c r="D43" s="47">
        <v>2</v>
      </c>
      <c r="E43" s="50"/>
      <c r="F43" s="40">
        <f t="shared" si="5"/>
        <v>0</v>
      </c>
    </row>
    <row r="44" spans="1:6" x14ac:dyDescent="0.25">
      <c r="A44" s="11" t="s">
        <v>86</v>
      </c>
      <c r="B44" s="2" t="s">
        <v>87</v>
      </c>
      <c r="C44" s="2" t="s">
        <v>43</v>
      </c>
      <c r="D44" s="47">
        <v>2</v>
      </c>
      <c r="E44" s="50"/>
      <c r="F44" s="40">
        <f t="shared" si="5"/>
        <v>0</v>
      </c>
    </row>
    <row r="45" spans="1:6" ht="57.75" x14ac:dyDescent="0.25">
      <c r="A45" s="11" t="s">
        <v>88</v>
      </c>
      <c r="B45" s="2" t="s">
        <v>89</v>
      </c>
      <c r="C45" s="2" t="s">
        <v>43</v>
      </c>
      <c r="D45" s="47">
        <v>1</v>
      </c>
      <c r="E45" s="50"/>
      <c r="F45" s="40">
        <f t="shared" si="5"/>
        <v>0</v>
      </c>
    </row>
    <row r="46" spans="1:6" x14ac:dyDescent="0.25">
      <c r="A46" s="11" t="s">
        <v>90</v>
      </c>
      <c r="B46" s="2" t="s">
        <v>91</v>
      </c>
      <c r="C46" s="2" t="s">
        <v>43</v>
      </c>
      <c r="D46" s="47">
        <v>2</v>
      </c>
      <c r="E46" s="50"/>
      <c r="F46" s="40">
        <f t="shared" si="5"/>
        <v>0</v>
      </c>
    </row>
    <row r="47" spans="1:6" ht="29.25" x14ac:dyDescent="0.25">
      <c r="A47" s="11" t="s">
        <v>92</v>
      </c>
      <c r="B47" s="2" t="s">
        <v>93</v>
      </c>
      <c r="C47" s="2" t="s">
        <v>43</v>
      </c>
      <c r="D47" s="47">
        <v>2</v>
      </c>
      <c r="E47" s="50"/>
      <c r="F47" s="40">
        <f t="shared" si="5"/>
        <v>0</v>
      </c>
    </row>
    <row r="48" spans="1:6" ht="43.5" x14ac:dyDescent="0.25">
      <c r="A48" s="11" t="s">
        <v>94</v>
      </c>
      <c r="B48" s="2" t="s">
        <v>95</v>
      </c>
      <c r="C48" s="2" t="s">
        <v>43</v>
      </c>
      <c r="D48" s="47">
        <v>1</v>
      </c>
      <c r="E48" s="50"/>
      <c r="F48" s="40">
        <f t="shared" si="5"/>
        <v>0</v>
      </c>
    </row>
    <row r="49" spans="1:6" ht="29.25" x14ac:dyDescent="0.25">
      <c r="A49" s="11" t="s">
        <v>96</v>
      </c>
      <c r="B49" s="2" t="s">
        <v>97</v>
      </c>
      <c r="C49" s="2" t="s">
        <v>43</v>
      </c>
      <c r="D49" s="47">
        <v>1</v>
      </c>
      <c r="E49" s="50"/>
      <c r="F49" s="40">
        <f t="shared" si="5"/>
        <v>0</v>
      </c>
    </row>
    <row r="50" spans="1:6" ht="43.5" x14ac:dyDescent="0.25">
      <c r="A50" s="11" t="s">
        <v>98</v>
      </c>
      <c r="B50" s="2" t="s">
        <v>99</v>
      </c>
      <c r="C50" s="2" t="s">
        <v>43</v>
      </c>
      <c r="D50" s="47">
        <v>5</v>
      </c>
      <c r="E50" s="50"/>
      <c r="F50" s="40">
        <f t="shared" si="5"/>
        <v>0</v>
      </c>
    </row>
    <row r="51" spans="1:6" ht="29.25" x14ac:dyDescent="0.25">
      <c r="A51" s="11" t="s">
        <v>100</v>
      </c>
      <c r="B51" s="2" t="s">
        <v>101</v>
      </c>
      <c r="C51" s="2" t="s">
        <v>43</v>
      </c>
      <c r="D51" s="47">
        <v>2</v>
      </c>
      <c r="E51" s="50"/>
      <c r="F51" s="40">
        <f t="shared" si="5"/>
        <v>0</v>
      </c>
    </row>
    <row r="52" spans="1:6" x14ac:dyDescent="0.25">
      <c r="A52" s="11" t="s">
        <v>102</v>
      </c>
      <c r="B52" s="2" t="s">
        <v>103</v>
      </c>
      <c r="C52" s="2" t="s">
        <v>43</v>
      </c>
      <c r="D52" s="47">
        <v>2</v>
      </c>
      <c r="E52" s="50"/>
      <c r="F52" s="40">
        <f t="shared" si="5"/>
        <v>0</v>
      </c>
    </row>
    <row r="53" spans="1:6" x14ac:dyDescent="0.25">
      <c r="A53" s="11" t="s">
        <v>104</v>
      </c>
      <c r="B53" s="2" t="s">
        <v>105</v>
      </c>
      <c r="C53" s="2" t="s">
        <v>43</v>
      </c>
      <c r="D53" s="47">
        <v>2</v>
      </c>
      <c r="E53" s="50"/>
      <c r="F53" s="40">
        <f t="shared" si="5"/>
        <v>0</v>
      </c>
    </row>
    <row r="54" spans="1:6" ht="29.25" x14ac:dyDescent="0.25">
      <c r="A54" s="11" t="s">
        <v>106</v>
      </c>
      <c r="B54" s="2" t="s">
        <v>107</v>
      </c>
      <c r="C54" s="2" t="s">
        <v>19</v>
      </c>
      <c r="D54" s="47">
        <v>10</v>
      </c>
      <c r="E54" s="50"/>
      <c r="F54" s="40">
        <f t="shared" si="5"/>
        <v>0</v>
      </c>
    </row>
    <row r="55" spans="1:6" ht="29.25" x14ac:dyDescent="0.25">
      <c r="A55" s="11" t="s">
        <v>108</v>
      </c>
      <c r="B55" s="2" t="s">
        <v>109</v>
      </c>
      <c r="C55" s="2" t="s">
        <v>110</v>
      </c>
      <c r="D55" s="47">
        <v>1</v>
      </c>
      <c r="E55" s="50"/>
      <c r="F55" s="40">
        <f t="shared" si="5"/>
        <v>0</v>
      </c>
    </row>
    <row r="56" spans="1:6" ht="29.25" x14ac:dyDescent="0.25">
      <c r="A56" s="11" t="s">
        <v>111</v>
      </c>
      <c r="B56" s="2" t="s">
        <v>112</v>
      </c>
      <c r="C56" s="2" t="s">
        <v>113</v>
      </c>
      <c r="D56" s="47">
        <v>25</v>
      </c>
      <c r="E56" s="50"/>
      <c r="F56" s="40">
        <f t="shared" si="5"/>
        <v>0</v>
      </c>
    </row>
    <row r="57" spans="1:6" ht="29.25" x14ac:dyDescent="0.25">
      <c r="A57" s="11" t="s">
        <v>114</v>
      </c>
      <c r="B57" s="2" t="s">
        <v>115</v>
      </c>
      <c r="C57" s="2" t="s">
        <v>110</v>
      </c>
      <c r="D57" s="47">
        <v>1</v>
      </c>
      <c r="E57" s="50"/>
      <c r="F57" s="40">
        <f t="shared" si="5"/>
        <v>0</v>
      </c>
    </row>
    <row r="58" spans="1:6" x14ac:dyDescent="0.25">
      <c r="A58" s="24" t="s">
        <v>116</v>
      </c>
      <c r="B58" s="15" t="s">
        <v>117</v>
      </c>
      <c r="C58" s="15"/>
      <c r="D58" s="39"/>
      <c r="E58" s="16"/>
      <c r="F58" s="39"/>
    </row>
    <row r="59" spans="1:6" ht="28.5" x14ac:dyDescent="0.2">
      <c r="A59" s="12" t="s">
        <v>118</v>
      </c>
      <c r="B59" s="28" t="s">
        <v>119</v>
      </c>
      <c r="C59" s="14" t="s">
        <v>30</v>
      </c>
      <c r="D59" s="48"/>
      <c r="E59" s="13"/>
      <c r="F59" s="42"/>
    </row>
    <row r="60" spans="1:6" ht="43.5" x14ac:dyDescent="0.25">
      <c r="A60" s="11" t="s">
        <v>120</v>
      </c>
      <c r="B60" s="2" t="s">
        <v>121</v>
      </c>
      <c r="C60" s="2" t="s">
        <v>43</v>
      </c>
      <c r="D60" s="47">
        <v>1</v>
      </c>
      <c r="E60" s="50"/>
      <c r="F60" s="40">
        <f t="shared" ref="F60:F63" si="6">D60*E60</f>
        <v>0</v>
      </c>
    </row>
    <row r="61" spans="1:6" ht="43.5" x14ac:dyDescent="0.25">
      <c r="A61" s="11" t="s">
        <v>122</v>
      </c>
      <c r="B61" s="2" t="s">
        <v>123</v>
      </c>
      <c r="C61" s="2" t="s">
        <v>43</v>
      </c>
      <c r="D61" s="47">
        <v>1</v>
      </c>
      <c r="E61" s="50"/>
      <c r="F61" s="40">
        <f t="shared" si="6"/>
        <v>0</v>
      </c>
    </row>
    <row r="62" spans="1:6" ht="29.25" x14ac:dyDescent="0.25">
      <c r="A62" s="11" t="s">
        <v>124</v>
      </c>
      <c r="B62" s="2" t="s">
        <v>125</v>
      </c>
      <c r="C62" s="2" t="s">
        <v>43</v>
      </c>
      <c r="D62" s="47">
        <v>4</v>
      </c>
      <c r="E62" s="50"/>
      <c r="F62" s="40">
        <f t="shared" si="6"/>
        <v>0</v>
      </c>
    </row>
    <row r="63" spans="1:6" ht="43.5" x14ac:dyDescent="0.25">
      <c r="A63" s="11" t="s">
        <v>126</v>
      </c>
      <c r="B63" s="2" t="s">
        <v>127</v>
      </c>
      <c r="C63" s="2" t="s">
        <v>43</v>
      </c>
      <c r="D63" s="47">
        <v>1</v>
      </c>
      <c r="E63" s="50"/>
      <c r="F63" s="40">
        <f t="shared" si="6"/>
        <v>0</v>
      </c>
    </row>
    <row r="64" spans="1:6" x14ac:dyDescent="0.25">
      <c r="A64" s="24" t="s">
        <v>128</v>
      </c>
      <c r="B64" s="15" t="s">
        <v>129</v>
      </c>
      <c r="C64" s="15"/>
      <c r="D64" s="39"/>
      <c r="E64" s="16"/>
      <c r="F64" s="39"/>
    </row>
    <row r="65" spans="1:6" ht="185.25" x14ac:dyDescent="0.2">
      <c r="A65" s="12" t="s">
        <v>130</v>
      </c>
      <c r="B65" s="28" t="s">
        <v>131</v>
      </c>
      <c r="C65" s="14" t="s">
        <v>30</v>
      </c>
      <c r="D65" s="48"/>
      <c r="E65" s="13"/>
      <c r="F65" s="42"/>
    </row>
    <row r="66" spans="1:6" x14ac:dyDescent="0.25">
      <c r="A66" s="11" t="s">
        <v>132</v>
      </c>
      <c r="B66" s="2" t="s">
        <v>133</v>
      </c>
      <c r="C66" s="2" t="s">
        <v>43</v>
      </c>
      <c r="D66" s="47">
        <v>1</v>
      </c>
      <c r="E66" s="50"/>
      <c r="F66" s="40">
        <f t="shared" ref="F66:F72" si="7">D66*E66</f>
        <v>0</v>
      </c>
    </row>
    <row r="67" spans="1:6" x14ac:dyDescent="0.25">
      <c r="A67" s="11" t="s">
        <v>134</v>
      </c>
      <c r="B67" s="2" t="s">
        <v>135</v>
      </c>
      <c r="C67" s="2" t="s">
        <v>43</v>
      </c>
      <c r="D67" s="47">
        <v>1</v>
      </c>
      <c r="E67" s="50"/>
      <c r="F67" s="40">
        <f t="shared" si="7"/>
        <v>0</v>
      </c>
    </row>
    <row r="68" spans="1:6" x14ac:dyDescent="0.25">
      <c r="A68" s="11" t="s">
        <v>136</v>
      </c>
      <c r="B68" s="2" t="s">
        <v>137</v>
      </c>
      <c r="C68" s="2" t="s">
        <v>43</v>
      </c>
      <c r="D68" s="47">
        <v>1</v>
      </c>
      <c r="E68" s="50"/>
      <c r="F68" s="40">
        <f t="shared" si="7"/>
        <v>0</v>
      </c>
    </row>
    <row r="69" spans="1:6" x14ac:dyDescent="0.25">
      <c r="A69" s="11" t="s">
        <v>138</v>
      </c>
      <c r="B69" s="2" t="s">
        <v>139</v>
      </c>
      <c r="C69" s="2" t="s">
        <v>43</v>
      </c>
      <c r="D69" s="47">
        <v>1</v>
      </c>
      <c r="E69" s="50"/>
      <c r="F69" s="40">
        <f t="shared" si="7"/>
        <v>0</v>
      </c>
    </row>
    <row r="70" spans="1:6" ht="43.5" x14ac:dyDescent="0.25">
      <c r="A70" s="11" t="s">
        <v>140</v>
      </c>
      <c r="B70" s="2" t="s">
        <v>141</v>
      </c>
      <c r="C70" s="2" t="s">
        <v>142</v>
      </c>
      <c r="D70" s="47">
        <v>4</v>
      </c>
      <c r="E70" s="50"/>
      <c r="F70" s="40">
        <f t="shared" si="7"/>
        <v>0</v>
      </c>
    </row>
    <row r="71" spans="1:6" ht="43.5" x14ac:dyDescent="0.25">
      <c r="A71" s="11" t="s">
        <v>143</v>
      </c>
      <c r="B71" s="2" t="s">
        <v>144</v>
      </c>
      <c r="C71" s="2" t="s">
        <v>110</v>
      </c>
      <c r="D71" s="47">
        <v>1</v>
      </c>
      <c r="E71" s="50"/>
      <c r="F71" s="40">
        <f t="shared" si="7"/>
        <v>0</v>
      </c>
    </row>
    <row r="72" spans="1:6" ht="43.5" x14ac:dyDescent="0.25">
      <c r="A72" s="11" t="s">
        <v>145</v>
      </c>
      <c r="B72" s="2" t="s">
        <v>146</v>
      </c>
      <c r="C72" s="2" t="s">
        <v>110</v>
      </c>
      <c r="D72" s="47">
        <v>1</v>
      </c>
      <c r="E72" s="50"/>
      <c r="F72" s="40">
        <f t="shared" si="7"/>
        <v>0</v>
      </c>
    </row>
    <row r="73" spans="1:6" x14ac:dyDescent="0.25">
      <c r="A73" s="24" t="s">
        <v>147</v>
      </c>
      <c r="B73" s="15" t="s">
        <v>148</v>
      </c>
      <c r="C73" s="15"/>
      <c r="D73" s="39"/>
      <c r="E73" s="16"/>
      <c r="F73" s="39"/>
    </row>
    <row r="74" spans="1:6" ht="42.75" x14ac:dyDescent="0.2">
      <c r="A74" s="12" t="s">
        <v>149</v>
      </c>
      <c r="B74" s="28" t="s">
        <v>150</v>
      </c>
      <c r="C74" s="14" t="s">
        <v>30</v>
      </c>
      <c r="D74" s="48"/>
      <c r="E74" s="13"/>
      <c r="F74" s="42"/>
    </row>
    <row r="75" spans="1:6" ht="29.25" x14ac:dyDescent="0.25">
      <c r="A75" s="11" t="s">
        <v>151</v>
      </c>
      <c r="B75" s="2" t="s">
        <v>152</v>
      </c>
      <c r="C75" s="2" t="s">
        <v>110</v>
      </c>
      <c r="D75" s="47">
        <v>1</v>
      </c>
      <c r="E75" s="50"/>
      <c r="F75" s="40">
        <f t="shared" ref="F75:F77" si="8">D75*E75</f>
        <v>0</v>
      </c>
    </row>
    <row r="76" spans="1:6" ht="29.25" x14ac:dyDescent="0.25">
      <c r="A76" s="11" t="s">
        <v>153</v>
      </c>
      <c r="B76" s="2" t="s">
        <v>154</v>
      </c>
      <c r="C76" s="2" t="s">
        <v>43</v>
      </c>
      <c r="D76" s="47">
        <v>1</v>
      </c>
      <c r="E76" s="50"/>
      <c r="F76" s="40">
        <f t="shared" si="8"/>
        <v>0</v>
      </c>
    </row>
    <row r="77" spans="1:6" x14ac:dyDescent="0.25">
      <c r="A77" s="11" t="s">
        <v>155</v>
      </c>
      <c r="B77" s="2" t="s">
        <v>156</v>
      </c>
      <c r="C77" s="2" t="s">
        <v>43</v>
      </c>
      <c r="D77" s="47">
        <v>1</v>
      </c>
      <c r="E77" s="50"/>
      <c r="F77" s="40">
        <f t="shared" si="8"/>
        <v>0</v>
      </c>
    </row>
    <row r="78" spans="1:6" x14ac:dyDescent="0.25">
      <c r="A78" s="24" t="s">
        <v>157</v>
      </c>
      <c r="B78" s="15" t="s">
        <v>158</v>
      </c>
      <c r="C78" s="15"/>
      <c r="D78" s="39"/>
      <c r="E78" s="16"/>
      <c r="F78" s="39"/>
    </row>
    <row r="79" spans="1:6" ht="99.75" x14ac:dyDescent="0.2">
      <c r="A79" s="12" t="s">
        <v>159</v>
      </c>
      <c r="B79" s="28" t="s">
        <v>160</v>
      </c>
      <c r="C79" s="14" t="s">
        <v>30</v>
      </c>
      <c r="D79" s="48"/>
      <c r="E79" s="13"/>
      <c r="F79" s="42"/>
    </row>
    <row r="80" spans="1:6" x14ac:dyDescent="0.25">
      <c r="A80" s="11" t="s">
        <v>161</v>
      </c>
      <c r="B80" s="2" t="s">
        <v>162</v>
      </c>
      <c r="C80" s="2" t="s">
        <v>43</v>
      </c>
      <c r="D80" s="47">
        <v>1</v>
      </c>
      <c r="E80" s="50"/>
      <c r="F80" s="40">
        <f t="shared" ref="F80:F85" si="9">D80*E80</f>
        <v>0</v>
      </c>
    </row>
    <row r="81" spans="1:6" ht="29.25" x14ac:dyDescent="0.25">
      <c r="A81" s="11" t="s">
        <v>163</v>
      </c>
      <c r="B81" s="2" t="s">
        <v>164</v>
      </c>
      <c r="C81" s="2" t="s">
        <v>43</v>
      </c>
      <c r="D81" s="47">
        <v>2</v>
      </c>
      <c r="E81" s="50"/>
      <c r="F81" s="40">
        <f t="shared" si="9"/>
        <v>0</v>
      </c>
    </row>
    <row r="82" spans="1:6" ht="29.25" x14ac:dyDescent="0.25">
      <c r="A82" s="11" t="s">
        <v>165</v>
      </c>
      <c r="B82" s="2" t="s">
        <v>166</v>
      </c>
      <c r="C82" s="2" t="s">
        <v>43</v>
      </c>
      <c r="D82" s="47">
        <v>1</v>
      </c>
      <c r="E82" s="50"/>
      <c r="F82" s="40">
        <f t="shared" si="9"/>
        <v>0</v>
      </c>
    </row>
    <row r="83" spans="1:6" x14ac:dyDescent="0.25">
      <c r="A83" s="11" t="s">
        <v>167</v>
      </c>
      <c r="B83" s="2" t="s">
        <v>168</v>
      </c>
      <c r="C83" s="2" t="s">
        <v>43</v>
      </c>
      <c r="D83" s="47">
        <v>1</v>
      </c>
      <c r="E83" s="50"/>
      <c r="F83" s="40">
        <f t="shared" si="9"/>
        <v>0</v>
      </c>
    </row>
    <row r="84" spans="1:6" x14ac:dyDescent="0.25">
      <c r="A84" s="11" t="s">
        <v>169</v>
      </c>
      <c r="B84" s="2" t="s">
        <v>170</v>
      </c>
      <c r="C84" s="2" t="s">
        <v>43</v>
      </c>
      <c r="D84" s="47">
        <v>3</v>
      </c>
      <c r="E84" s="50"/>
      <c r="F84" s="40">
        <f t="shared" si="9"/>
        <v>0</v>
      </c>
    </row>
    <row r="85" spans="1:6" ht="29.25" x14ac:dyDescent="0.25">
      <c r="A85" s="11" t="s">
        <v>171</v>
      </c>
      <c r="B85" s="2" t="s">
        <v>172</v>
      </c>
      <c r="C85" s="2" t="s">
        <v>43</v>
      </c>
      <c r="D85" s="47">
        <v>1</v>
      </c>
      <c r="E85" s="50"/>
      <c r="F85" s="40">
        <f t="shared" si="9"/>
        <v>0</v>
      </c>
    </row>
    <row r="86" spans="1:6" x14ac:dyDescent="0.25">
      <c r="A86" s="23" t="s">
        <v>173</v>
      </c>
      <c r="B86" s="3" t="s">
        <v>174</v>
      </c>
      <c r="C86" s="3"/>
      <c r="D86" s="38"/>
      <c r="E86" s="4"/>
      <c r="F86" s="38"/>
    </row>
    <row r="87" spans="1:6" x14ac:dyDescent="0.25">
      <c r="A87" s="24" t="s">
        <v>175</v>
      </c>
      <c r="B87" s="15" t="s">
        <v>174</v>
      </c>
      <c r="C87" s="15"/>
      <c r="D87" s="39"/>
      <c r="E87" s="16"/>
      <c r="F87" s="39"/>
    </row>
    <row r="88" spans="1:6" ht="72" x14ac:dyDescent="0.25">
      <c r="A88" s="11" t="s">
        <v>176</v>
      </c>
      <c r="B88" s="2" t="s">
        <v>177</v>
      </c>
      <c r="C88" s="2" t="s">
        <v>13</v>
      </c>
      <c r="D88" s="47">
        <v>4</v>
      </c>
      <c r="E88" s="50"/>
      <c r="F88" s="40">
        <f t="shared" ref="F88:F89" si="10">D88*E88</f>
        <v>0</v>
      </c>
    </row>
    <row r="89" spans="1:6" ht="86.25" x14ac:dyDescent="0.25">
      <c r="A89" s="11" t="s">
        <v>178</v>
      </c>
      <c r="B89" s="2" t="s">
        <v>179</v>
      </c>
      <c r="C89" s="2" t="s">
        <v>110</v>
      </c>
      <c r="D89" s="47">
        <v>1</v>
      </c>
      <c r="E89" s="50"/>
      <c r="F89" s="40">
        <f t="shared" si="10"/>
        <v>0</v>
      </c>
    </row>
    <row r="90" spans="1:6" x14ac:dyDescent="0.25">
      <c r="A90" s="23" t="s">
        <v>180</v>
      </c>
      <c r="B90" s="3" t="s">
        <v>181</v>
      </c>
      <c r="C90" s="3"/>
      <c r="D90" s="38"/>
      <c r="E90" s="4"/>
      <c r="F90" s="38"/>
    </row>
    <row r="91" spans="1:6" x14ac:dyDescent="0.25">
      <c r="A91" s="25" t="s">
        <v>182</v>
      </c>
      <c r="B91" s="19" t="s">
        <v>27</v>
      </c>
      <c r="C91" s="19"/>
      <c r="D91" s="41"/>
      <c r="E91" s="20"/>
      <c r="F91" s="41"/>
    </row>
    <row r="92" spans="1:6" ht="128.25" x14ac:dyDescent="0.2">
      <c r="A92" s="12" t="s">
        <v>183</v>
      </c>
      <c r="B92" s="28" t="s">
        <v>184</v>
      </c>
      <c r="C92" s="14" t="s">
        <v>30</v>
      </c>
      <c r="D92" s="48"/>
      <c r="E92" s="13"/>
      <c r="F92" s="42"/>
    </row>
    <row r="93" spans="1:6" ht="71.25" x14ac:dyDescent="0.2">
      <c r="A93" s="12" t="s">
        <v>185</v>
      </c>
      <c r="B93" s="28" t="s">
        <v>186</v>
      </c>
      <c r="C93" s="14" t="s">
        <v>30</v>
      </c>
      <c r="D93" s="48"/>
      <c r="E93" s="13"/>
      <c r="F93" s="42"/>
    </row>
    <row r="94" spans="1:6" x14ac:dyDescent="0.2">
      <c r="A94" s="12" t="s">
        <v>187</v>
      </c>
      <c r="B94" s="28" t="s">
        <v>188</v>
      </c>
      <c r="C94" s="14" t="s">
        <v>30</v>
      </c>
      <c r="D94" s="48"/>
      <c r="E94" s="13"/>
      <c r="F94" s="42"/>
    </row>
    <row r="95" spans="1:6" ht="28.5" x14ac:dyDescent="0.2">
      <c r="A95" s="12" t="s">
        <v>189</v>
      </c>
      <c r="B95" s="28" t="s">
        <v>190</v>
      </c>
      <c r="C95" s="14" t="s">
        <v>30</v>
      </c>
      <c r="D95" s="48"/>
      <c r="E95" s="13"/>
      <c r="F95" s="42"/>
    </row>
    <row r="96" spans="1:6" x14ac:dyDescent="0.25">
      <c r="A96" s="24" t="s">
        <v>191</v>
      </c>
      <c r="B96" s="15" t="s">
        <v>181</v>
      </c>
      <c r="C96" s="15"/>
      <c r="D96" s="39"/>
      <c r="E96" s="16"/>
      <c r="F96" s="39"/>
    </row>
    <row r="97" spans="1:6" ht="57.75" x14ac:dyDescent="0.25">
      <c r="A97" s="11" t="s">
        <v>192</v>
      </c>
      <c r="B97" s="2" t="s">
        <v>193</v>
      </c>
      <c r="C97" s="2" t="s">
        <v>110</v>
      </c>
      <c r="D97" s="47">
        <v>1</v>
      </c>
      <c r="E97" s="50"/>
      <c r="F97" s="40">
        <f t="shared" ref="F97:F101" si="11">D97*E97</f>
        <v>0</v>
      </c>
    </row>
    <row r="98" spans="1:6" x14ac:dyDescent="0.25">
      <c r="A98" s="11" t="s">
        <v>194</v>
      </c>
      <c r="B98" s="2" t="s">
        <v>195</v>
      </c>
      <c r="C98" s="2" t="s">
        <v>19</v>
      </c>
      <c r="D98" s="47">
        <v>2</v>
      </c>
      <c r="E98" s="50"/>
      <c r="F98" s="40">
        <f t="shared" si="11"/>
        <v>0</v>
      </c>
    </row>
    <row r="99" spans="1:6" ht="86.25" x14ac:dyDescent="0.25">
      <c r="A99" s="11" t="s">
        <v>196</v>
      </c>
      <c r="B99" s="2" t="s">
        <v>197</v>
      </c>
      <c r="C99" s="2" t="s">
        <v>13</v>
      </c>
      <c r="D99" s="47">
        <v>7</v>
      </c>
      <c r="E99" s="50"/>
      <c r="F99" s="40">
        <f t="shared" si="11"/>
        <v>0</v>
      </c>
    </row>
    <row r="100" spans="1:6" ht="72" x14ac:dyDescent="0.25">
      <c r="A100" s="11" t="s">
        <v>198</v>
      </c>
      <c r="B100" s="2" t="s">
        <v>199</v>
      </c>
      <c r="C100" s="2" t="s">
        <v>13</v>
      </c>
      <c r="D100" s="47">
        <v>2</v>
      </c>
      <c r="E100" s="50"/>
      <c r="F100" s="40">
        <f t="shared" si="11"/>
        <v>0</v>
      </c>
    </row>
    <row r="101" spans="1:6" ht="86.25" x14ac:dyDescent="0.25">
      <c r="A101" s="11" t="s">
        <v>200</v>
      </c>
      <c r="B101" s="2" t="s">
        <v>201</v>
      </c>
      <c r="C101" s="2" t="s">
        <v>13</v>
      </c>
      <c r="D101" s="47">
        <v>30</v>
      </c>
      <c r="E101" s="50"/>
      <c r="F101" s="40">
        <f t="shared" si="11"/>
        <v>0</v>
      </c>
    </row>
    <row r="102" spans="1:6" x14ac:dyDescent="0.25">
      <c r="A102" s="24" t="s">
        <v>202</v>
      </c>
      <c r="B102" s="15" t="s">
        <v>203</v>
      </c>
      <c r="C102" s="15"/>
      <c r="D102" s="39"/>
      <c r="E102" s="16"/>
      <c r="F102" s="39"/>
    </row>
    <row r="103" spans="1:6" x14ac:dyDescent="0.25">
      <c r="A103" s="11" t="s">
        <v>204</v>
      </c>
      <c r="B103" s="2" t="s">
        <v>205</v>
      </c>
      <c r="C103" s="2" t="s">
        <v>43</v>
      </c>
      <c r="D103" s="47">
        <v>3</v>
      </c>
      <c r="E103" s="50"/>
      <c r="F103" s="40">
        <f t="shared" ref="F103:F109" si="12">D103*E103</f>
        <v>0</v>
      </c>
    </row>
    <row r="104" spans="1:6" x14ac:dyDescent="0.25">
      <c r="A104" s="11" t="s">
        <v>206</v>
      </c>
      <c r="B104" s="2" t="s">
        <v>207</v>
      </c>
      <c r="C104" s="2" t="s">
        <v>43</v>
      </c>
      <c r="D104" s="47">
        <v>1</v>
      </c>
      <c r="E104" s="50"/>
      <c r="F104" s="40">
        <f t="shared" si="12"/>
        <v>0</v>
      </c>
    </row>
    <row r="105" spans="1:6" x14ac:dyDescent="0.25">
      <c r="A105" s="11" t="s">
        <v>208</v>
      </c>
      <c r="B105" s="2" t="s">
        <v>209</v>
      </c>
      <c r="C105" s="2" t="s">
        <v>43</v>
      </c>
      <c r="D105" s="47">
        <v>1</v>
      </c>
      <c r="E105" s="50"/>
      <c r="F105" s="40">
        <f t="shared" si="12"/>
        <v>0</v>
      </c>
    </row>
    <row r="106" spans="1:6" ht="29.25" x14ac:dyDescent="0.25">
      <c r="A106" s="11" t="s">
        <v>210</v>
      </c>
      <c r="B106" s="2" t="s">
        <v>211</v>
      </c>
      <c r="C106" s="2" t="s">
        <v>43</v>
      </c>
      <c r="D106" s="47">
        <v>1</v>
      </c>
      <c r="E106" s="50"/>
      <c r="F106" s="40">
        <f t="shared" si="12"/>
        <v>0</v>
      </c>
    </row>
    <row r="107" spans="1:6" x14ac:dyDescent="0.25">
      <c r="A107" s="11" t="s">
        <v>212</v>
      </c>
      <c r="B107" s="2" t="s">
        <v>213</v>
      </c>
      <c r="C107" s="2" t="s">
        <v>43</v>
      </c>
      <c r="D107" s="47">
        <v>2</v>
      </c>
      <c r="E107" s="50"/>
      <c r="F107" s="40">
        <f t="shared" si="12"/>
        <v>0</v>
      </c>
    </row>
    <row r="108" spans="1:6" ht="72" x14ac:dyDescent="0.25">
      <c r="A108" s="11" t="s">
        <v>214</v>
      </c>
      <c r="B108" s="2" t="s">
        <v>215</v>
      </c>
      <c r="C108" s="2" t="s">
        <v>43</v>
      </c>
      <c r="D108" s="47">
        <v>1</v>
      </c>
      <c r="E108" s="50"/>
      <c r="F108" s="40">
        <f t="shared" si="12"/>
        <v>0</v>
      </c>
    </row>
    <row r="109" spans="1:6" x14ac:dyDescent="0.25">
      <c r="A109" s="11" t="s">
        <v>216</v>
      </c>
      <c r="B109" s="2" t="s">
        <v>217</v>
      </c>
      <c r="C109" s="2" t="s">
        <v>43</v>
      </c>
      <c r="D109" s="47">
        <v>1</v>
      </c>
      <c r="E109" s="50"/>
      <c r="F109" s="40">
        <f t="shared" si="12"/>
        <v>0</v>
      </c>
    </row>
    <row r="110" spans="1:6" x14ac:dyDescent="0.25">
      <c r="A110" s="23" t="s">
        <v>218</v>
      </c>
      <c r="B110" s="3" t="s">
        <v>219</v>
      </c>
      <c r="C110" s="3"/>
      <c r="D110" s="38"/>
      <c r="E110" s="4"/>
      <c r="F110" s="38"/>
    </row>
    <row r="111" spans="1:6" x14ac:dyDescent="0.25">
      <c r="A111" s="24" t="s">
        <v>220</v>
      </c>
      <c r="B111" s="15" t="s">
        <v>219</v>
      </c>
      <c r="C111" s="15"/>
      <c r="D111" s="39"/>
      <c r="E111" s="16"/>
      <c r="F111" s="39"/>
    </row>
    <row r="112" spans="1:6" ht="72" x14ac:dyDescent="0.25">
      <c r="A112" s="11" t="s">
        <v>221</v>
      </c>
      <c r="B112" s="2" t="s">
        <v>222</v>
      </c>
      <c r="C112" s="2" t="s">
        <v>13</v>
      </c>
      <c r="D112" s="47">
        <v>20</v>
      </c>
      <c r="E112" s="50"/>
      <c r="F112" s="40">
        <f t="shared" ref="F112" si="13">D112*E112</f>
        <v>0</v>
      </c>
    </row>
    <row r="113" spans="1:6" x14ac:dyDescent="0.25">
      <c r="A113" s="23" t="s">
        <v>223</v>
      </c>
      <c r="B113" s="3" t="s">
        <v>224</v>
      </c>
      <c r="C113" s="3"/>
      <c r="D113" s="38"/>
      <c r="E113" s="4"/>
      <c r="F113" s="38"/>
    </row>
    <row r="114" spans="1:6" x14ac:dyDescent="0.25">
      <c r="A114" s="25" t="s">
        <v>225</v>
      </c>
      <c r="B114" s="19" t="s">
        <v>27</v>
      </c>
      <c r="C114" s="19"/>
      <c r="D114" s="41"/>
      <c r="E114" s="20"/>
      <c r="F114" s="41"/>
    </row>
    <row r="115" spans="1:6" ht="142.5" x14ac:dyDescent="0.2">
      <c r="A115" s="12" t="s">
        <v>226</v>
      </c>
      <c r="B115" s="28" t="s">
        <v>227</v>
      </c>
      <c r="C115" s="14" t="s">
        <v>30</v>
      </c>
      <c r="D115" s="48"/>
      <c r="E115" s="13"/>
      <c r="F115" s="42"/>
    </row>
    <row r="116" spans="1:6" ht="85.5" x14ac:dyDescent="0.2">
      <c r="A116" s="12" t="s">
        <v>228</v>
      </c>
      <c r="B116" s="28" t="s">
        <v>229</v>
      </c>
      <c r="C116" s="14" t="s">
        <v>30</v>
      </c>
      <c r="D116" s="48"/>
      <c r="E116" s="13"/>
      <c r="F116" s="42"/>
    </row>
    <row r="117" spans="1:6" ht="99.75" x14ac:dyDescent="0.2">
      <c r="A117" s="12" t="s">
        <v>230</v>
      </c>
      <c r="B117" s="28" t="s">
        <v>231</v>
      </c>
      <c r="C117" s="14" t="s">
        <v>30</v>
      </c>
      <c r="D117" s="48"/>
      <c r="E117" s="13"/>
      <c r="F117" s="42"/>
    </row>
    <row r="118" spans="1:6" ht="28.5" x14ac:dyDescent="0.2">
      <c r="A118" s="12" t="s">
        <v>232</v>
      </c>
      <c r="B118" s="28" t="s">
        <v>233</v>
      </c>
      <c r="C118" s="14" t="s">
        <v>30</v>
      </c>
      <c r="D118" s="48"/>
      <c r="E118" s="13"/>
      <c r="F118" s="42"/>
    </row>
    <row r="119" spans="1:6" ht="42.75" x14ac:dyDescent="0.2">
      <c r="A119" s="12" t="s">
        <v>234</v>
      </c>
      <c r="B119" s="28" t="s">
        <v>235</v>
      </c>
      <c r="C119" s="14" t="s">
        <v>30</v>
      </c>
      <c r="D119" s="48"/>
      <c r="E119" s="13"/>
      <c r="F119" s="42"/>
    </row>
    <row r="120" spans="1:6" x14ac:dyDescent="0.25">
      <c r="A120" s="24" t="s">
        <v>236</v>
      </c>
      <c r="B120" s="15" t="s">
        <v>224</v>
      </c>
      <c r="C120" s="15"/>
      <c r="D120" s="39"/>
      <c r="E120" s="16"/>
      <c r="F120" s="39"/>
    </row>
    <row r="121" spans="1:6" ht="72" x14ac:dyDescent="0.25">
      <c r="A121" s="11" t="s">
        <v>237</v>
      </c>
      <c r="B121" s="2" t="s">
        <v>238</v>
      </c>
      <c r="C121" s="2" t="s">
        <v>13</v>
      </c>
      <c r="D121" s="47">
        <v>5</v>
      </c>
      <c r="E121" s="50"/>
      <c r="F121" s="40">
        <f t="shared" ref="F121:F124" si="14">D121*E121</f>
        <v>0</v>
      </c>
    </row>
    <row r="122" spans="1:6" ht="100.5" x14ac:dyDescent="0.25">
      <c r="A122" s="11" t="s">
        <v>239</v>
      </c>
      <c r="B122" s="2" t="s">
        <v>240</v>
      </c>
      <c r="C122" s="2" t="s">
        <v>13</v>
      </c>
      <c r="D122" s="47">
        <v>3</v>
      </c>
      <c r="E122" s="50"/>
      <c r="F122" s="40">
        <f t="shared" si="14"/>
        <v>0</v>
      </c>
    </row>
    <row r="123" spans="1:6" ht="143.25" x14ac:dyDescent="0.25">
      <c r="A123" s="11" t="s">
        <v>241</v>
      </c>
      <c r="B123" s="2" t="s">
        <v>242</v>
      </c>
      <c r="C123" s="2" t="s">
        <v>13</v>
      </c>
      <c r="D123" s="47">
        <v>4</v>
      </c>
      <c r="E123" s="50"/>
      <c r="F123" s="40">
        <f t="shared" si="14"/>
        <v>0</v>
      </c>
    </row>
    <row r="124" spans="1:6" ht="29.25" x14ac:dyDescent="0.25">
      <c r="A124" s="11" t="s">
        <v>243</v>
      </c>
      <c r="B124" s="2" t="s">
        <v>244</v>
      </c>
      <c r="C124" s="2" t="s">
        <v>13</v>
      </c>
      <c r="D124" s="47">
        <v>8</v>
      </c>
      <c r="E124" s="50"/>
      <c r="F124" s="40">
        <f t="shared" si="14"/>
        <v>0</v>
      </c>
    </row>
    <row r="125" spans="1:6" x14ac:dyDescent="0.25">
      <c r="A125" s="23" t="s">
        <v>245</v>
      </c>
      <c r="B125" s="3" t="s">
        <v>246</v>
      </c>
      <c r="C125" s="3"/>
      <c r="D125" s="38"/>
      <c r="E125" s="4"/>
      <c r="F125" s="38"/>
    </row>
    <row r="126" spans="1:6" x14ac:dyDescent="0.25">
      <c r="A126" s="24" t="s">
        <v>247</v>
      </c>
      <c r="B126" s="15" t="s">
        <v>248</v>
      </c>
      <c r="C126" s="15"/>
      <c r="D126" s="39"/>
      <c r="E126" s="16"/>
      <c r="F126" s="39"/>
    </row>
    <row r="127" spans="1:6" ht="42.75" x14ac:dyDescent="0.2">
      <c r="A127" s="12" t="s">
        <v>249</v>
      </c>
      <c r="B127" s="28" t="s">
        <v>250</v>
      </c>
      <c r="C127" s="14" t="s">
        <v>30</v>
      </c>
      <c r="D127" s="48"/>
      <c r="E127" s="13"/>
      <c r="F127" s="42"/>
    </row>
    <row r="128" spans="1:6" ht="42.75" x14ac:dyDescent="0.2">
      <c r="A128" s="12" t="s">
        <v>251</v>
      </c>
      <c r="B128" s="28" t="s">
        <v>252</v>
      </c>
      <c r="C128" s="14" t="s">
        <v>30</v>
      </c>
      <c r="D128" s="48"/>
      <c r="E128" s="13"/>
      <c r="F128" s="42"/>
    </row>
    <row r="129" spans="1:6" ht="28.5" x14ac:dyDescent="0.2">
      <c r="A129" s="12" t="s">
        <v>253</v>
      </c>
      <c r="B129" s="28" t="s">
        <v>254</v>
      </c>
      <c r="C129" s="14" t="s">
        <v>30</v>
      </c>
      <c r="D129" s="48"/>
      <c r="E129" s="13"/>
      <c r="F129" s="42"/>
    </row>
    <row r="130" spans="1:6" ht="42.75" x14ac:dyDescent="0.2">
      <c r="A130" s="12" t="s">
        <v>255</v>
      </c>
      <c r="B130" s="28" t="s">
        <v>256</v>
      </c>
      <c r="C130" s="14" t="s">
        <v>30</v>
      </c>
      <c r="D130" s="48"/>
      <c r="E130" s="13"/>
      <c r="F130" s="42"/>
    </row>
    <row r="131" spans="1:6" ht="28.5" x14ac:dyDescent="0.2">
      <c r="A131" s="12" t="s">
        <v>257</v>
      </c>
      <c r="B131" s="28" t="s">
        <v>258</v>
      </c>
      <c r="C131" s="14" t="s">
        <v>30</v>
      </c>
      <c r="D131" s="48"/>
      <c r="E131" s="13"/>
      <c r="F131" s="42"/>
    </row>
    <row r="132" spans="1:6" x14ac:dyDescent="0.2">
      <c r="A132" s="12" t="s">
        <v>259</v>
      </c>
      <c r="B132" s="28" t="s">
        <v>260</v>
      </c>
      <c r="C132" s="14" t="s">
        <v>30</v>
      </c>
      <c r="D132" s="48"/>
      <c r="E132" s="13"/>
      <c r="F132" s="42"/>
    </row>
    <row r="133" spans="1:6" ht="114.75" x14ac:dyDescent="0.25">
      <c r="A133" s="11" t="s">
        <v>261</v>
      </c>
      <c r="B133" s="2" t="s">
        <v>262</v>
      </c>
      <c r="C133" s="2" t="s">
        <v>110</v>
      </c>
      <c r="D133" s="47">
        <v>1</v>
      </c>
      <c r="E133" s="50"/>
      <c r="F133" s="40">
        <f t="shared" ref="F133" si="15">D133*E133</f>
        <v>0</v>
      </c>
    </row>
    <row r="134" spans="1:6" ht="71.25" x14ac:dyDescent="0.2">
      <c r="A134" s="12" t="s">
        <v>263</v>
      </c>
      <c r="B134" s="28" t="s">
        <v>264</v>
      </c>
      <c r="C134" s="14" t="s">
        <v>30</v>
      </c>
      <c r="D134" s="48"/>
      <c r="E134" s="13"/>
      <c r="F134" s="42"/>
    </row>
    <row r="135" spans="1:6" x14ac:dyDescent="0.25">
      <c r="A135" s="23" t="s">
        <v>265</v>
      </c>
      <c r="B135" s="3" t="s">
        <v>266</v>
      </c>
      <c r="C135" s="3"/>
      <c r="D135" s="38"/>
      <c r="E135" s="4"/>
      <c r="F135" s="38"/>
    </row>
    <row r="136" spans="1:6" x14ac:dyDescent="0.25">
      <c r="A136" s="24" t="s">
        <v>267</v>
      </c>
      <c r="B136" s="15" t="s">
        <v>266</v>
      </c>
      <c r="C136" s="15"/>
      <c r="D136" s="39"/>
      <c r="E136" s="16"/>
      <c r="F136" s="39"/>
    </row>
    <row r="137" spans="1:6" ht="143.25" x14ac:dyDescent="0.25">
      <c r="A137" s="11" t="s">
        <v>268</v>
      </c>
      <c r="B137" s="2" t="s">
        <v>269</v>
      </c>
      <c r="C137" s="2" t="s">
        <v>110</v>
      </c>
      <c r="D137" s="47">
        <v>1</v>
      </c>
      <c r="E137" s="50"/>
      <c r="F137" s="40">
        <f t="shared" ref="F137" si="16">D137*E137</f>
        <v>0</v>
      </c>
    </row>
    <row r="138" spans="1:6" s="10" customFormat="1" ht="15.75" x14ac:dyDescent="0.25">
      <c r="A138" s="22" t="s">
        <v>270</v>
      </c>
      <c r="B138" s="8" t="s">
        <v>1037</v>
      </c>
      <c r="C138" s="8"/>
      <c r="D138" s="37"/>
      <c r="E138" s="9"/>
      <c r="F138" s="37"/>
    </row>
    <row r="139" spans="1:6" x14ac:dyDescent="0.25">
      <c r="A139" s="23" t="s">
        <v>271</v>
      </c>
      <c r="B139" s="3" t="s">
        <v>9</v>
      </c>
      <c r="C139" s="3"/>
      <c r="D139" s="38"/>
      <c r="E139" s="4"/>
      <c r="F139" s="38"/>
    </row>
    <row r="140" spans="1:6" x14ac:dyDescent="0.25">
      <c r="A140" s="24" t="s">
        <v>272</v>
      </c>
      <c r="B140" s="15" t="s">
        <v>9</v>
      </c>
      <c r="C140" s="15"/>
      <c r="D140" s="39"/>
      <c r="E140" s="16"/>
      <c r="F140" s="39"/>
    </row>
    <row r="141" spans="1:6" ht="43.5" x14ac:dyDescent="0.25">
      <c r="A141" s="11" t="s">
        <v>273</v>
      </c>
      <c r="B141" s="2" t="s">
        <v>12</v>
      </c>
      <c r="C141" s="2" t="s">
        <v>13</v>
      </c>
      <c r="D141" s="47">
        <v>55</v>
      </c>
      <c r="E141" s="50"/>
      <c r="F141" s="40">
        <f t="shared" ref="F141" si="17">D141*E141</f>
        <v>0</v>
      </c>
    </row>
    <row r="142" spans="1:6" x14ac:dyDescent="0.25">
      <c r="A142" s="23" t="s">
        <v>274</v>
      </c>
      <c r="B142" s="3" t="s">
        <v>15</v>
      </c>
      <c r="C142" s="3"/>
      <c r="D142" s="38"/>
      <c r="E142" s="4"/>
      <c r="F142" s="38"/>
    </row>
    <row r="143" spans="1:6" x14ac:dyDescent="0.25">
      <c r="A143" s="24" t="s">
        <v>275</v>
      </c>
      <c r="B143" s="15" t="s">
        <v>15</v>
      </c>
      <c r="C143" s="15"/>
      <c r="D143" s="39"/>
      <c r="E143" s="16"/>
      <c r="F143" s="39"/>
    </row>
    <row r="144" spans="1:6" ht="57.75" x14ac:dyDescent="0.25">
      <c r="A144" s="11" t="s">
        <v>276</v>
      </c>
      <c r="B144" s="2" t="s">
        <v>18</v>
      </c>
      <c r="C144" s="2" t="s">
        <v>19</v>
      </c>
      <c r="D144" s="47">
        <v>28</v>
      </c>
      <c r="E144" s="50"/>
      <c r="F144" s="40">
        <f t="shared" ref="F144:F146" si="18">D144*E144</f>
        <v>0</v>
      </c>
    </row>
    <row r="145" spans="1:6" ht="100.5" x14ac:dyDescent="0.25">
      <c r="A145" s="11" t="s">
        <v>277</v>
      </c>
      <c r="B145" s="2" t="s">
        <v>21</v>
      </c>
      <c r="C145" s="2" t="s">
        <v>13</v>
      </c>
      <c r="D145" s="47">
        <v>14</v>
      </c>
      <c r="E145" s="50"/>
      <c r="F145" s="40">
        <f t="shared" si="18"/>
        <v>0</v>
      </c>
    </row>
    <row r="146" spans="1:6" ht="86.25" x14ac:dyDescent="0.25">
      <c r="A146" s="11" t="s">
        <v>278</v>
      </c>
      <c r="B146" s="2" t="s">
        <v>23</v>
      </c>
      <c r="C146" s="2" t="s">
        <v>13</v>
      </c>
      <c r="D146" s="47">
        <v>80</v>
      </c>
      <c r="E146" s="50"/>
      <c r="F146" s="40">
        <f t="shared" si="18"/>
        <v>0</v>
      </c>
    </row>
    <row r="147" spans="1:6" x14ac:dyDescent="0.25">
      <c r="A147" s="23" t="s">
        <v>279</v>
      </c>
      <c r="B147" s="3" t="s">
        <v>25</v>
      </c>
      <c r="C147" s="3"/>
      <c r="D147" s="38"/>
      <c r="E147" s="4"/>
      <c r="F147" s="38"/>
    </row>
    <row r="148" spans="1:6" x14ac:dyDescent="0.25">
      <c r="A148" s="25" t="s">
        <v>280</v>
      </c>
      <c r="B148" s="19" t="s">
        <v>27</v>
      </c>
      <c r="C148" s="19"/>
      <c r="D148" s="41"/>
      <c r="E148" s="20"/>
      <c r="F148" s="41"/>
    </row>
    <row r="149" spans="1:6" ht="42.75" x14ac:dyDescent="0.2">
      <c r="A149" s="12" t="s">
        <v>281</v>
      </c>
      <c r="B149" s="28" t="s">
        <v>29</v>
      </c>
      <c r="C149" s="14" t="s">
        <v>30</v>
      </c>
      <c r="D149" s="48"/>
      <c r="E149" s="13"/>
      <c r="F149" s="42"/>
    </row>
    <row r="150" spans="1:6" ht="57" x14ac:dyDescent="0.2">
      <c r="A150" s="12" t="s">
        <v>282</v>
      </c>
      <c r="B150" s="28" t="s">
        <v>32</v>
      </c>
      <c r="C150" s="14" t="s">
        <v>30</v>
      </c>
      <c r="D150" s="48"/>
      <c r="E150" s="13"/>
      <c r="F150" s="42"/>
    </row>
    <row r="151" spans="1:6" x14ac:dyDescent="0.2">
      <c r="A151" s="12" t="s">
        <v>283</v>
      </c>
      <c r="B151" s="28" t="s">
        <v>34</v>
      </c>
      <c r="C151" s="14" t="s">
        <v>30</v>
      </c>
      <c r="D151" s="48"/>
      <c r="E151" s="13"/>
      <c r="F151" s="42"/>
    </row>
    <row r="152" spans="1:6" ht="71.25" x14ac:dyDescent="0.2">
      <c r="A152" s="12" t="s">
        <v>284</v>
      </c>
      <c r="B152" s="28" t="s">
        <v>36</v>
      </c>
      <c r="C152" s="14" t="s">
        <v>30</v>
      </c>
      <c r="D152" s="48"/>
      <c r="E152" s="13"/>
      <c r="F152" s="42"/>
    </row>
    <row r="153" spans="1:6" ht="28.5" x14ac:dyDescent="0.2">
      <c r="A153" s="12" t="s">
        <v>285</v>
      </c>
      <c r="B153" s="28" t="s">
        <v>38</v>
      </c>
      <c r="C153" s="14" t="s">
        <v>30</v>
      </c>
      <c r="D153" s="48"/>
      <c r="E153" s="13"/>
      <c r="F153" s="42"/>
    </row>
    <row r="154" spans="1:6" x14ac:dyDescent="0.25">
      <c r="A154" s="24" t="s">
        <v>286</v>
      </c>
      <c r="B154" s="15" t="s">
        <v>40</v>
      </c>
      <c r="C154" s="15"/>
      <c r="D154" s="39"/>
      <c r="E154" s="16"/>
      <c r="F154" s="39"/>
    </row>
    <row r="155" spans="1:6" x14ac:dyDescent="0.25">
      <c r="A155" s="11" t="s">
        <v>287</v>
      </c>
      <c r="B155" s="2" t="s">
        <v>42</v>
      </c>
      <c r="C155" s="2" t="s">
        <v>43</v>
      </c>
      <c r="D155" s="47">
        <v>1</v>
      </c>
      <c r="E155" s="50"/>
      <c r="F155" s="40">
        <f t="shared" ref="F155:F157" si="19">D155*E155</f>
        <v>0</v>
      </c>
    </row>
    <row r="156" spans="1:6" x14ac:dyDescent="0.25">
      <c r="A156" s="11" t="s">
        <v>288</v>
      </c>
      <c r="B156" s="2" t="s">
        <v>289</v>
      </c>
      <c r="C156" s="2" t="s">
        <v>43</v>
      </c>
      <c r="D156" s="47">
        <v>1</v>
      </c>
      <c r="E156" s="50"/>
      <c r="F156" s="40">
        <f t="shared" si="19"/>
        <v>0</v>
      </c>
    </row>
    <row r="157" spans="1:6" x14ac:dyDescent="0.25">
      <c r="A157" s="11" t="s">
        <v>290</v>
      </c>
      <c r="B157" s="2" t="s">
        <v>291</v>
      </c>
      <c r="C157" s="2" t="s">
        <v>43</v>
      </c>
      <c r="D157" s="47">
        <v>2</v>
      </c>
      <c r="E157" s="50"/>
      <c r="F157" s="40">
        <f t="shared" si="19"/>
        <v>0</v>
      </c>
    </row>
    <row r="158" spans="1:6" x14ac:dyDescent="0.25">
      <c r="A158" s="24" t="s">
        <v>292</v>
      </c>
      <c r="B158" s="15" t="s">
        <v>45</v>
      </c>
      <c r="C158" s="15"/>
      <c r="D158" s="39"/>
      <c r="E158" s="16"/>
      <c r="F158" s="39"/>
    </row>
    <row r="159" spans="1:6" x14ac:dyDescent="0.25">
      <c r="A159" s="11" t="s">
        <v>293</v>
      </c>
      <c r="B159" s="2" t="s">
        <v>47</v>
      </c>
      <c r="C159" s="2" t="s">
        <v>43</v>
      </c>
      <c r="D159" s="47">
        <v>4</v>
      </c>
      <c r="E159" s="50"/>
      <c r="F159" s="40">
        <f t="shared" ref="F159:F163" si="20">D159*E159</f>
        <v>0</v>
      </c>
    </row>
    <row r="160" spans="1:6" x14ac:dyDescent="0.25">
      <c r="A160" s="11" t="s">
        <v>294</v>
      </c>
      <c r="B160" s="2" t="s">
        <v>49</v>
      </c>
      <c r="C160" s="2" t="s">
        <v>43</v>
      </c>
      <c r="D160" s="47">
        <v>1</v>
      </c>
      <c r="E160" s="50"/>
      <c r="F160" s="40">
        <f t="shared" si="20"/>
        <v>0</v>
      </c>
    </row>
    <row r="161" spans="1:6" ht="29.25" x14ac:dyDescent="0.25">
      <c r="A161" s="11" t="s">
        <v>295</v>
      </c>
      <c r="B161" s="2" t="s">
        <v>51</v>
      </c>
      <c r="C161" s="2" t="s">
        <v>43</v>
      </c>
      <c r="D161" s="47">
        <v>2</v>
      </c>
      <c r="E161" s="50"/>
      <c r="F161" s="40">
        <f t="shared" si="20"/>
        <v>0</v>
      </c>
    </row>
    <row r="162" spans="1:6" x14ac:dyDescent="0.25">
      <c r="A162" s="11" t="s">
        <v>296</v>
      </c>
      <c r="B162" s="2" t="s">
        <v>53</v>
      </c>
      <c r="C162" s="2" t="s">
        <v>43</v>
      </c>
      <c r="D162" s="47">
        <v>2</v>
      </c>
      <c r="E162" s="50"/>
      <c r="F162" s="40">
        <f t="shared" si="20"/>
        <v>0</v>
      </c>
    </row>
    <row r="163" spans="1:6" x14ac:dyDescent="0.25">
      <c r="A163" s="11" t="s">
        <v>297</v>
      </c>
      <c r="B163" s="2" t="s">
        <v>55</v>
      </c>
      <c r="C163" s="2" t="s">
        <v>43</v>
      </c>
      <c r="D163" s="47">
        <v>2</v>
      </c>
      <c r="E163" s="50"/>
      <c r="F163" s="40">
        <f t="shared" si="20"/>
        <v>0</v>
      </c>
    </row>
    <row r="164" spans="1:6" x14ac:dyDescent="0.25">
      <c r="A164" s="24" t="s">
        <v>298</v>
      </c>
      <c r="B164" s="15" t="s">
        <v>57</v>
      </c>
      <c r="C164" s="15"/>
      <c r="D164" s="39"/>
      <c r="E164" s="16"/>
      <c r="F164" s="39"/>
    </row>
    <row r="165" spans="1:6" ht="43.5" x14ac:dyDescent="0.25">
      <c r="A165" s="11" t="s">
        <v>299</v>
      </c>
      <c r="B165" s="2" t="s">
        <v>300</v>
      </c>
      <c r="C165" s="2" t="s">
        <v>60</v>
      </c>
      <c r="D165" s="47">
        <v>0.5</v>
      </c>
      <c r="E165" s="50"/>
      <c r="F165" s="40">
        <f t="shared" ref="F165" si="21">D165*E165</f>
        <v>0</v>
      </c>
    </row>
    <row r="166" spans="1:6" x14ac:dyDescent="0.25">
      <c r="A166" s="24" t="s">
        <v>301</v>
      </c>
      <c r="B166" s="15" t="s">
        <v>302</v>
      </c>
      <c r="C166" s="15"/>
      <c r="D166" s="39"/>
      <c r="E166" s="16"/>
      <c r="F166" s="39"/>
    </row>
    <row r="167" spans="1:6" ht="29.25" x14ac:dyDescent="0.25">
      <c r="A167" s="11" t="s">
        <v>303</v>
      </c>
      <c r="B167" s="2" t="s">
        <v>304</v>
      </c>
      <c r="C167" s="2" t="s">
        <v>110</v>
      </c>
      <c r="D167" s="47">
        <v>1</v>
      </c>
      <c r="E167" s="50"/>
      <c r="F167" s="40">
        <f t="shared" ref="F167:F169" si="22">D167*E167</f>
        <v>0</v>
      </c>
    </row>
    <row r="168" spans="1:6" ht="29.25" x14ac:dyDescent="0.25">
      <c r="A168" s="11" t="s">
        <v>305</v>
      </c>
      <c r="B168" s="2" t="s">
        <v>306</v>
      </c>
      <c r="C168" s="2" t="s">
        <v>110</v>
      </c>
      <c r="D168" s="47">
        <v>1</v>
      </c>
      <c r="E168" s="50"/>
      <c r="F168" s="40">
        <f t="shared" si="22"/>
        <v>0</v>
      </c>
    </row>
    <row r="169" spans="1:6" ht="29.25" x14ac:dyDescent="0.25">
      <c r="A169" s="11" t="s">
        <v>307</v>
      </c>
      <c r="B169" s="2" t="s">
        <v>308</v>
      </c>
      <c r="C169" s="2" t="s">
        <v>110</v>
      </c>
      <c r="D169" s="47">
        <v>1</v>
      </c>
      <c r="E169" s="50"/>
      <c r="F169" s="40">
        <f t="shared" si="22"/>
        <v>0</v>
      </c>
    </row>
    <row r="170" spans="1:6" x14ac:dyDescent="0.25">
      <c r="A170" s="23" t="s">
        <v>309</v>
      </c>
      <c r="B170" s="3" t="s">
        <v>62</v>
      </c>
      <c r="C170" s="3"/>
      <c r="D170" s="38"/>
      <c r="E170" s="4"/>
      <c r="F170" s="38"/>
    </row>
    <row r="171" spans="1:6" x14ac:dyDescent="0.25">
      <c r="A171" s="24" t="s">
        <v>310</v>
      </c>
      <c r="B171" s="15" t="s">
        <v>311</v>
      </c>
      <c r="C171" s="15"/>
      <c r="D171" s="39"/>
      <c r="E171" s="16"/>
      <c r="F171" s="39"/>
    </row>
    <row r="172" spans="1:6" ht="28.5" x14ac:dyDescent="0.2">
      <c r="A172" s="12" t="s">
        <v>312</v>
      </c>
      <c r="B172" s="28" t="s">
        <v>313</v>
      </c>
      <c r="C172" s="14" t="s">
        <v>30</v>
      </c>
      <c r="D172" s="48"/>
      <c r="E172" s="13"/>
      <c r="F172" s="42"/>
    </row>
    <row r="173" spans="1:6" ht="129" x14ac:dyDescent="0.25">
      <c r="A173" s="11" t="s">
        <v>312</v>
      </c>
      <c r="B173" s="2" t="s">
        <v>314</v>
      </c>
      <c r="C173" s="2" t="s">
        <v>43</v>
      </c>
      <c r="D173" s="47">
        <v>2</v>
      </c>
      <c r="E173" s="50"/>
      <c r="F173" s="40">
        <f t="shared" ref="F173:F182" si="23">D173*E173</f>
        <v>0</v>
      </c>
    </row>
    <row r="174" spans="1:6" ht="114.75" x14ac:dyDescent="0.25">
      <c r="A174" s="11" t="s">
        <v>315</v>
      </c>
      <c r="B174" s="2" t="s">
        <v>316</v>
      </c>
      <c r="C174" s="2" t="s">
        <v>43</v>
      </c>
      <c r="D174" s="47">
        <v>2</v>
      </c>
      <c r="E174" s="50"/>
      <c r="F174" s="40">
        <f t="shared" si="23"/>
        <v>0</v>
      </c>
    </row>
    <row r="175" spans="1:6" ht="143.25" x14ac:dyDescent="0.25">
      <c r="A175" s="11" t="s">
        <v>317</v>
      </c>
      <c r="B175" s="2" t="s">
        <v>1049</v>
      </c>
      <c r="C175" s="2" t="s">
        <v>43</v>
      </c>
      <c r="D175" s="47">
        <v>1</v>
      </c>
      <c r="E175" s="50"/>
      <c r="F175" s="40">
        <f t="shared" si="23"/>
        <v>0</v>
      </c>
    </row>
    <row r="176" spans="1:6" ht="143.25" x14ac:dyDescent="0.25">
      <c r="A176" s="11" t="s">
        <v>318</v>
      </c>
      <c r="B176" s="2" t="s">
        <v>319</v>
      </c>
      <c r="C176" s="2" t="s">
        <v>43</v>
      </c>
      <c r="D176" s="47">
        <v>1</v>
      </c>
      <c r="E176" s="50"/>
      <c r="F176" s="40">
        <f t="shared" si="23"/>
        <v>0</v>
      </c>
    </row>
    <row r="177" spans="1:6" ht="100.5" x14ac:dyDescent="0.25">
      <c r="A177" s="11" t="s">
        <v>320</v>
      </c>
      <c r="B177" s="2" t="s">
        <v>1050</v>
      </c>
      <c r="C177" s="2" t="s">
        <v>43</v>
      </c>
      <c r="D177" s="47">
        <v>2</v>
      </c>
      <c r="E177" s="50"/>
      <c r="F177" s="40">
        <f t="shared" si="23"/>
        <v>0</v>
      </c>
    </row>
    <row r="178" spans="1:6" ht="72" x14ac:dyDescent="0.25">
      <c r="A178" s="11" t="s">
        <v>321</v>
      </c>
      <c r="B178" s="2" t="s">
        <v>1048</v>
      </c>
      <c r="C178" s="2" t="s">
        <v>43</v>
      </c>
      <c r="D178" s="47">
        <v>3</v>
      </c>
      <c r="E178" s="50"/>
      <c r="F178" s="40">
        <f t="shared" si="23"/>
        <v>0</v>
      </c>
    </row>
    <row r="179" spans="1:6" ht="57.75" x14ac:dyDescent="0.25">
      <c r="A179" s="11" t="s">
        <v>322</v>
      </c>
      <c r="B179" s="2" t="s">
        <v>73</v>
      </c>
      <c r="C179" s="2" t="s">
        <v>43</v>
      </c>
      <c r="D179" s="47">
        <v>1</v>
      </c>
      <c r="E179" s="50"/>
      <c r="F179" s="40">
        <f t="shared" si="23"/>
        <v>0</v>
      </c>
    </row>
    <row r="180" spans="1:6" ht="57.75" x14ac:dyDescent="0.25">
      <c r="A180" s="11" t="s">
        <v>323</v>
      </c>
      <c r="B180" s="2" t="s">
        <v>75</v>
      </c>
      <c r="C180" s="2" t="s">
        <v>43</v>
      </c>
      <c r="D180" s="47">
        <v>6</v>
      </c>
      <c r="E180" s="50"/>
      <c r="F180" s="40">
        <f t="shared" si="23"/>
        <v>0</v>
      </c>
    </row>
    <row r="181" spans="1:6" ht="57.75" x14ac:dyDescent="0.25">
      <c r="A181" s="11" t="s">
        <v>324</v>
      </c>
      <c r="B181" s="2" t="s">
        <v>77</v>
      </c>
      <c r="C181" s="2" t="s">
        <v>43</v>
      </c>
      <c r="D181" s="47">
        <v>1</v>
      </c>
      <c r="E181" s="50"/>
      <c r="F181" s="40">
        <f t="shared" si="23"/>
        <v>0</v>
      </c>
    </row>
    <row r="182" spans="1:6" x14ac:dyDescent="0.25">
      <c r="A182" s="11" t="s">
        <v>325</v>
      </c>
      <c r="B182" s="2" t="s">
        <v>326</v>
      </c>
      <c r="C182" s="2" t="s">
        <v>43</v>
      </c>
      <c r="D182" s="47">
        <v>1</v>
      </c>
      <c r="E182" s="50"/>
      <c r="F182" s="40">
        <f t="shared" si="23"/>
        <v>0</v>
      </c>
    </row>
    <row r="183" spans="1:6" x14ac:dyDescent="0.25">
      <c r="A183" s="23" t="s">
        <v>327</v>
      </c>
      <c r="B183" s="3" t="s">
        <v>79</v>
      </c>
      <c r="C183" s="3"/>
      <c r="D183" s="38"/>
      <c r="E183" s="4"/>
      <c r="F183" s="38"/>
    </row>
    <row r="184" spans="1:6" x14ac:dyDescent="0.25">
      <c r="A184" s="24" t="s">
        <v>328</v>
      </c>
      <c r="B184" s="15" t="s">
        <v>81</v>
      </c>
      <c r="C184" s="15"/>
      <c r="D184" s="39"/>
      <c r="E184" s="16"/>
      <c r="F184" s="39"/>
    </row>
    <row r="185" spans="1:6" ht="43.5" x14ac:dyDescent="0.25">
      <c r="A185" s="11" t="s">
        <v>329</v>
      </c>
      <c r="B185" s="2" t="s">
        <v>83</v>
      </c>
      <c r="C185" s="2" t="s">
        <v>43</v>
      </c>
      <c r="D185" s="47">
        <v>13</v>
      </c>
      <c r="E185" s="50"/>
      <c r="F185" s="40">
        <f t="shared" ref="F185:F198" si="24">D185*E185</f>
        <v>0</v>
      </c>
    </row>
    <row r="186" spans="1:6" ht="72" x14ac:dyDescent="0.25">
      <c r="A186" s="11" t="s">
        <v>330</v>
      </c>
      <c r="B186" s="2" t="s">
        <v>85</v>
      </c>
      <c r="C186" s="2" t="s">
        <v>43</v>
      </c>
      <c r="D186" s="47">
        <v>2</v>
      </c>
      <c r="E186" s="50"/>
      <c r="F186" s="40">
        <f t="shared" si="24"/>
        <v>0</v>
      </c>
    </row>
    <row r="187" spans="1:6" ht="57.75" x14ac:dyDescent="0.25">
      <c r="A187" s="11" t="s">
        <v>331</v>
      </c>
      <c r="B187" s="2" t="s">
        <v>89</v>
      </c>
      <c r="C187" s="2" t="s">
        <v>43</v>
      </c>
      <c r="D187" s="47">
        <v>1</v>
      </c>
      <c r="E187" s="50"/>
      <c r="F187" s="40">
        <f t="shared" si="24"/>
        <v>0</v>
      </c>
    </row>
    <row r="188" spans="1:6" x14ac:dyDescent="0.25">
      <c r="A188" s="11" t="s">
        <v>332</v>
      </c>
      <c r="B188" s="2" t="s">
        <v>91</v>
      </c>
      <c r="C188" s="2" t="s">
        <v>43</v>
      </c>
      <c r="D188" s="47">
        <v>2</v>
      </c>
      <c r="E188" s="50"/>
      <c r="F188" s="40">
        <f t="shared" si="24"/>
        <v>0</v>
      </c>
    </row>
    <row r="189" spans="1:6" ht="29.25" x14ac:dyDescent="0.25">
      <c r="A189" s="11" t="s">
        <v>333</v>
      </c>
      <c r="B189" s="2" t="s">
        <v>93</v>
      </c>
      <c r="C189" s="2" t="s">
        <v>43</v>
      </c>
      <c r="D189" s="47">
        <v>1</v>
      </c>
      <c r="E189" s="50"/>
      <c r="F189" s="40">
        <f t="shared" si="24"/>
        <v>0</v>
      </c>
    </row>
    <row r="190" spans="1:6" ht="29.25" x14ac:dyDescent="0.25">
      <c r="A190" s="11" t="s">
        <v>334</v>
      </c>
      <c r="B190" s="2" t="s">
        <v>97</v>
      </c>
      <c r="C190" s="2" t="s">
        <v>43</v>
      </c>
      <c r="D190" s="47">
        <v>1</v>
      </c>
      <c r="E190" s="50"/>
      <c r="F190" s="40">
        <f t="shared" si="24"/>
        <v>0</v>
      </c>
    </row>
    <row r="191" spans="1:6" ht="43.5" x14ac:dyDescent="0.25">
      <c r="A191" s="11" t="s">
        <v>335</v>
      </c>
      <c r="B191" s="2" t="s">
        <v>99</v>
      </c>
      <c r="C191" s="2" t="s">
        <v>43</v>
      </c>
      <c r="D191" s="47">
        <v>16</v>
      </c>
      <c r="E191" s="50"/>
      <c r="F191" s="40">
        <f t="shared" si="24"/>
        <v>0</v>
      </c>
    </row>
    <row r="192" spans="1:6" ht="29.25" x14ac:dyDescent="0.25">
      <c r="A192" s="11" t="s">
        <v>336</v>
      </c>
      <c r="B192" s="2" t="s">
        <v>101</v>
      </c>
      <c r="C192" s="2" t="s">
        <v>43</v>
      </c>
      <c r="D192" s="47">
        <v>2</v>
      </c>
      <c r="E192" s="50"/>
      <c r="F192" s="40">
        <f t="shared" si="24"/>
        <v>0</v>
      </c>
    </row>
    <row r="193" spans="1:6" x14ac:dyDescent="0.25">
      <c r="A193" s="11" t="s">
        <v>337</v>
      </c>
      <c r="B193" s="2" t="s">
        <v>103</v>
      </c>
      <c r="C193" s="2" t="s">
        <v>43</v>
      </c>
      <c r="D193" s="47">
        <v>2</v>
      </c>
      <c r="E193" s="50"/>
      <c r="F193" s="40">
        <f t="shared" si="24"/>
        <v>0</v>
      </c>
    </row>
    <row r="194" spans="1:6" x14ac:dyDescent="0.25">
      <c r="A194" s="11" t="s">
        <v>338</v>
      </c>
      <c r="B194" s="2" t="s">
        <v>105</v>
      </c>
      <c r="C194" s="2" t="s">
        <v>43</v>
      </c>
      <c r="D194" s="47">
        <v>2</v>
      </c>
      <c r="E194" s="50"/>
      <c r="F194" s="40">
        <f t="shared" si="24"/>
        <v>0</v>
      </c>
    </row>
    <row r="195" spans="1:6" ht="29.25" x14ac:dyDescent="0.25">
      <c r="A195" s="11" t="s">
        <v>339</v>
      </c>
      <c r="B195" s="2" t="s">
        <v>107</v>
      </c>
      <c r="C195" s="2" t="s">
        <v>19</v>
      </c>
      <c r="D195" s="47">
        <v>15</v>
      </c>
      <c r="E195" s="50"/>
      <c r="F195" s="40">
        <f t="shared" si="24"/>
        <v>0</v>
      </c>
    </row>
    <row r="196" spans="1:6" ht="29.25" x14ac:dyDescent="0.25">
      <c r="A196" s="11" t="s">
        <v>340</v>
      </c>
      <c r="B196" s="2" t="s">
        <v>109</v>
      </c>
      <c r="C196" s="2" t="s">
        <v>110</v>
      </c>
      <c r="D196" s="47">
        <v>1</v>
      </c>
      <c r="E196" s="50"/>
      <c r="F196" s="40">
        <f t="shared" si="24"/>
        <v>0</v>
      </c>
    </row>
    <row r="197" spans="1:6" ht="29.25" x14ac:dyDescent="0.25">
      <c r="A197" s="11" t="s">
        <v>341</v>
      </c>
      <c r="B197" s="2" t="s">
        <v>112</v>
      </c>
      <c r="C197" s="2" t="s">
        <v>113</v>
      </c>
      <c r="D197" s="47">
        <v>25</v>
      </c>
      <c r="E197" s="50"/>
      <c r="F197" s="40">
        <f t="shared" si="24"/>
        <v>0</v>
      </c>
    </row>
    <row r="198" spans="1:6" ht="29.25" x14ac:dyDescent="0.25">
      <c r="A198" s="11" t="s">
        <v>342</v>
      </c>
      <c r="B198" s="2" t="s">
        <v>115</v>
      </c>
      <c r="C198" s="2" t="s">
        <v>110</v>
      </c>
      <c r="D198" s="47">
        <v>1</v>
      </c>
      <c r="E198" s="50"/>
      <c r="F198" s="40">
        <f t="shared" si="24"/>
        <v>0</v>
      </c>
    </row>
    <row r="199" spans="1:6" x14ac:dyDescent="0.25">
      <c r="A199" s="24" t="s">
        <v>343</v>
      </c>
      <c r="B199" s="15" t="s">
        <v>117</v>
      </c>
      <c r="C199" s="15"/>
      <c r="D199" s="39"/>
      <c r="E199" s="16"/>
      <c r="F199" s="39"/>
    </row>
    <row r="200" spans="1:6" ht="28.5" x14ac:dyDescent="0.2">
      <c r="A200" s="12" t="s">
        <v>344</v>
      </c>
      <c r="B200" s="28" t="s">
        <v>119</v>
      </c>
      <c r="C200" s="14" t="s">
        <v>30</v>
      </c>
      <c r="D200" s="48"/>
      <c r="E200" s="13"/>
      <c r="F200" s="42"/>
    </row>
    <row r="201" spans="1:6" ht="29.25" x14ac:dyDescent="0.25">
      <c r="A201" s="11" t="s">
        <v>345</v>
      </c>
      <c r="B201" s="2" t="s">
        <v>346</v>
      </c>
      <c r="C201" s="2" t="s">
        <v>43</v>
      </c>
      <c r="D201" s="47">
        <v>1</v>
      </c>
      <c r="E201" s="50"/>
      <c r="F201" s="40">
        <f t="shared" ref="F201:F203" si="25">D201*E201</f>
        <v>0</v>
      </c>
    </row>
    <row r="202" spans="1:6" ht="29.25" x14ac:dyDescent="0.25">
      <c r="A202" s="11" t="s">
        <v>347</v>
      </c>
      <c r="B202" s="2" t="s">
        <v>125</v>
      </c>
      <c r="C202" s="2" t="s">
        <v>43</v>
      </c>
      <c r="D202" s="47">
        <v>8</v>
      </c>
      <c r="E202" s="50"/>
      <c r="F202" s="40">
        <f t="shared" si="25"/>
        <v>0</v>
      </c>
    </row>
    <row r="203" spans="1:6" ht="43.5" x14ac:dyDescent="0.25">
      <c r="A203" s="11" t="s">
        <v>348</v>
      </c>
      <c r="B203" s="2" t="s">
        <v>127</v>
      </c>
      <c r="C203" s="2" t="s">
        <v>43</v>
      </c>
      <c r="D203" s="47">
        <v>4</v>
      </c>
      <c r="E203" s="50"/>
      <c r="F203" s="40">
        <f t="shared" si="25"/>
        <v>0</v>
      </c>
    </row>
    <row r="204" spans="1:6" x14ac:dyDescent="0.25">
      <c r="A204" s="24" t="s">
        <v>349</v>
      </c>
      <c r="B204" s="15" t="s">
        <v>129</v>
      </c>
      <c r="C204" s="15"/>
      <c r="D204" s="39"/>
      <c r="E204" s="16"/>
      <c r="F204" s="39"/>
    </row>
    <row r="205" spans="1:6" ht="185.25" x14ac:dyDescent="0.2">
      <c r="A205" s="12" t="s">
        <v>350</v>
      </c>
      <c r="B205" s="28" t="s">
        <v>131</v>
      </c>
      <c r="C205" s="14" t="s">
        <v>30</v>
      </c>
      <c r="D205" s="48"/>
      <c r="E205" s="13"/>
      <c r="F205" s="42"/>
    </row>
    <row r="206" spans="1:6" x14ac:dyDescent="0.25">
      <c r="A206" s="11" t="s">
        <v>351</v>
      </c>
      <c r="B206" s="2" t="s">
        <v>133</v>
      </c>
      <c r="C206" s="2" t="s">
        <v>43</v>
      </c>
      <c r="D206" s="47">
        <v>1</v>
      </c>
      <c r="E206" s="50"/>
      <c r="F206" s="40">
        <f t="shared" ref="F206:F213" si="26">D206*E206</f>
        <v>0</v>
      </c>
    </row>
    <row r="207" spans="1:6" x14ac:dyDescent="0.25">
      <c r="A207" s="11" t="s">
        <v>352</v>
      </c>
      <c r="B207" s="2" t="s">
        <v>135</v>
      </c>
      <c r="C207" s="2" t="s">
        <v>43</v>
      </c>
      <c r="D207" s="47">
        <v>1</v>
      </c>
      <c r="E207" s="50"/>
      <c r="F207" s="40">
        <f t="shared" si="26"/>
        <v>0</v>
      </c>
    </row>
    <row r="208" spans="1:6" x14ac:dyDescent="0.25">
      <c r="A208" s="11" t="s">
        <v>353</v>
      </c>
      <c r="B208" s="2" t="s">
        <v>137</v>
      </c>
      <c r="C208" s="2" t="s">
        <v>43</v>
      </c>
      <c r="D208" s="47">
        <v>1</v>
      </c>
      <c r="E208" s="50"/>
      <c r="F208" s="40">
        <f t="shared" si="26"/>
        <v>0</v>
      </c>
    </row>
    <row r="209" spans="1:6" x14ac:dyDescent="0.25">
      <c r="A209" s="11" t="s">
        <v>354</v>
      </c>
      <c r="B209" s="2" t="s">
        <v>139</v>
      </c>
      <c r="C209" s="2" t="s">
        <v>43</v>
      </c>
      <c r="D209" s="47">
        <v>1</v>
      </c>
      <c r="E209" s="50"/>
      <c r="F209" s="40">
        <f t="shared" si="26"/>
        <v>0</v>
      </c>
    </row>
    <row r="210" spans="1:6" ht="43.5" x14ac:dyDescent="0.25">
      <c r="A210" s="11" t="s">
        <v>355</v>
      </c>
      <c r="B210" s="2" t="s">
        <v>141</v>
      </c>
      <c r="C210" s="2" t="s">
        <v>142</v>
      </c>
      <c r="D210" s="47">
        <v>4</v>
      </c>
      <c r="E210" s="50"/>
      <c r="F210" s="40">
        <f t="shared" si="26"/>
        <v>0</v>
      </c>
    </row>
    <row r="211" spans="1:6" ht="43.5" x14ac:dyDescent="0.25">
      <c r="A211" s="11" t="s">
        <v>356</v>
      </c>
      <c r="B211" s="2" t="s">
        <v>144</v>
      </c>
      <c r="C211" s="2" t="s">
        <v>110</v>
      </c>
      <c r="D211" s="47">
        <v>1</v>
      </c>
      <c r="E211" s="50"/>
      <c r="F211" s="40">
        <f t="shared" si="26"/>
        <v>0</v>
      </c>
    </row>
    <row r="212" spans="1:6" ht="43.5" x14ac:dyDescent="0.25">
      <c r="A212" s="11" t="s">
        <v>357</v>
      </c>
      <c r="B212" s="2" t="s">
        <v>146</v>
      </c>
      <c r="C212" s="2" t="s">
        <v>110</v>
      </c>
      <c r="D212" s="47">
        <v>1</v>
      </c>
      <c r="E212" s="50"/>
      <c r="F212" s="40">
        <f t="shared" si="26"/>
        <v>0</v>
      </c>
    </row>
    <row r="213" spans="1:6" ht="43.5" x14ac:dyDescent="0.25">
      <c r="A213" s="11" t="s">
        <v>358</v>
      </c>
      <c r="B213" s="2" t="s">
        <v>359</v>
      </c>
      <c r="C213" s="2" t="s">
        <v>110</v>
      </c>
      <c r="D213" s="47">
        <v>1</v>
      </c>
      <c r="E213" s="50"/>
      <c r="F213" s="40">
        <f t="shared" si="26"/>
        <v>0</v>
      </c>
    </row>
    <row r="214" spans="1:6" x14ac:dyDescent="0.25">
      <c r="A214" s="24" t="s">
        <v>360</v>
      </c>
      <c r="B214" s="15" t="s">
        <v>148</v>
      </c>
      <c r="C214" s="15"/>
      <c r="D214" s="39"/>
      <c r="E214" s="16"/>
      <c r="F214" s="39"/>
    </row>
    <row r="215" spans="1:6" ht="42.75" x14ac:dyDescent="0.2">
      <c r="A215" s="12" t="s">
        <v>361</v>
      </c>
      <c r="B215" s="28" t="s">
        <v>150</v>
      </c>
      <c r="C215" s="14" t="s">
        <v>30</v>
      </c>
      <c r="D215" s="48"/>
      <c r="E215" s="13"/>
      <c r="F215" s="42"/>
    </row>
    <row r="216" spans="1:6" ht="29.25" x14ac:dyDescent="0.25">
      <c r="A216" s="11" t="s">
        <v>362</v>
      </c>
      <c r="B216" s="2" t="s">
        <v>152</v>
      </c>
      <c r="C216" s="2" t="s">
        <v>110</v>
      </c>
      <c r="D216" s="47">
        <v>1</v>
      </c>
      <c r="E216" s="50"/>
      <c r="F216" s="40">
        <f t="shared" ref="F216:F218" si="27">D216*E216</f>
        <v>0</v>
      </c>
    </row>
    <row r="217" spans="1:6" ht="29.25" x14ac:dyDescent="0.25">
      <c r="A217" s="11" t="s">
        <v>363</v>
      </c>
      <c r="B217" s="2" t="s">
        <v>154</v>
      </c>
      <c r="C217" s="2" t="s">
        <v>43</v>
      </c>
      <c r="D217" s="47">
        <v>1</v>
      </c>
      <c r="E217" s="50"/>
      <c r="F217" s="40">
        <f t="shared" si="27"/>
        <v>0</v>
      </c>
    </row>
    <row r="218" spans="1:6" x14ac:dyDescent="0.25">
      <c r="A218" s="11" t="s">
        <v>364</v>
      </c>
      <c r="B218" s="2" t="s">
        <v>156</v>
      </c>
      <c r="C218" s="2" t="s">
        <v>43</v>
      </c>
      <c r="D218" s="47">
        <v>1</v>
      </c>
      <c r="E218" s="50"/>
      <c r="F218" s="40">
        <f t="shared" si="27"/>
        <v>0</v>
      </c>
    </row>
    <row r="219" spans="1:6" x14ac:dyDescent="0.25">
      <c r="A219" s="24" t="s">
        <v>365</v>
      </c>
      <c r="B219" s="15" t="s">
        <v>158</v>
      </c>
      <c r="C219" s="15"/>
      <c r="D219" s="39"/>
      <c r="E219" s="16"/>
      <c r="F219" s="39"/>
    </row>
    <row r="220" spans="1:6" ht="99.75" x14ac:dyDescent="0.2">
      <c r="A220" s="12" t="s">
        <v>366</v>
      </c>
      <c r="B220" s="28" t="s">
        <v>160</v>
      </c>
      <c r="C220" s="14" t="s">
        <v>30</v>
      </c>
      <c r="D220" s="48"/>
      <c r="E220" s="13"/>
      <c r="F220" s="42"/>
    </row>
    <row r="221" spans="1:6" x14ac:dyDescent="0.25">
      <c r="A221" s="11" t="s">
        <v>367</v>
      </c>
      <c r="B221" s="2" t="s">
        <v>162</v>
      </c>
      <c r="C221" s="2" t="s">
        <v>43</v>
      </c>
      <c r="D221" s="47">
        <v>1</v>
      </c>
      <c r="E221" s="50"/>
      <c r="F221" s="40">
        <f t="shared" ref="F221:F226" si="28">D221*E221</f>
        <v>0</v>
      </c>
    </row>
    <row r="222" spans="1:6" ht="29.25" x14ac:dyDescent="0.25">
      <c r="A222" s="11" t="s">
        <v>368</v>
      </c>
      <c r="B222" s="2" t="s">
        <v>164</v>
      </c>
      <c r="C222" s="2" t="s">
        <v>43</v>
      </c>
      <c r="D222" s="47">
        <v>2</v>
      </c>
      <c r="E222" s="50"/>
      <c r="F222" s="40">
        <f t="shared" si="28"/>
        <v>0</v>
      </c>
    </row>
    <row r="223" spans="1:6" ht="29.25" x14ac:dyDescent="0.25">
      <c r="A223" s="11" t="s">
        <v>369</v>
      </c>
      <c r="B223" s="2" t="s">
        <v>166</v>
      </c>
      <c r="C223" s="2" t="s">
        <v>43</v>
      </c>
      <c r="D223" s="47">
        <v>1</v>
      </c>
      <c r="E223" s="50"/>
      <c r="F223" s="40">
        <f t="shared" si="28"/>
        <v>0</v>
      </c>
    </row>
    <row r="224" spans="1:6" x14ac:dyDescent="0.25">
      <c r="A224" s="11" t="s">
        <v>370</v>
      </c>
      <c r="B224" s="2" t="s">
        <v>168</v>
      </c>
      <c r="C224" s="2" t="s">
        <v>43</v>
      </c>
      <c r="D224" s="47">
        <v>1</v>
      </c>
      <c r="E224" s="50"/>
      <c r="F224" s="40">
        <f t="shared" si="28"/>
        <v>0</v>
      </c>
    </row>
    <row r="225" spans="1:6" x14ac:dyDescent="0.25">
      <c r="A225" s="11" t="s">
        <v>371</v>
      </c>
      <c r="B225" s="2" t="s">
        <v>170</v>
      </c>
      <c r="C225" s="2" t="s">
        <v>43</v>
      </c>
      <c r="D225" s="47">
        <v>3</v>
      </c>
      <c r="E225" s="50"/>
      <c r="F225" s="40">
        <f t="shared" si="28"/>
        <v>0</v>
      </c>
    </row>
    <row r="226" spans="1:6" ht="29.25" x14ac:dyDescent="0.25">
      <c r="A226" s="11" t="s">
        <v>372</v>
      </c>
      <c r="B226" s="2" t="s">
        <v>172</v>
      </c>
      <c r="C226" s="2" t="s">
        <v>43</v>
      </c>
      <c r="D226" s="47">
        <v>1</v>
      </c>
      <c r="E226" s="50"/>
      <c r="F226" s="40">
        <f t="shared" si="28"/>
        <v>0</v>
      </c>
    </row>
    <row r="227" spans="1:6" x14ac:dyDescent="0.25">
      <c r="A227" s="24" t="s">
        <v>373</v>
      </c>
      <c r="B227" s="15" t="s">
        <v>374</v>
      </c>
      <c r="C227" s="15"/>
      <c r="D227" s="39"/>
      <c r="E227" s="16"/>
      <c r="F227" s="39"/>
    </row>
    <row r="228" spans="1:6" x14ac:dyDescent="0.25">
      <c r="A228" s="11" t="s">
        <v>375</v>
      </c>
      <c r="B228" s="2" t="s">
        <v>376</v>
      </c>
      <c r="C228" s="2" t="s">
        <v>43</v>
      </c>
      <c r="D228" s="47">
        <v>2</v>
      </c>
      <c r="E228" s="50"/>
      <c r="F228" s="40">
        <f t="shared" ref="F228" si="29">D228*E228</f>
        <v>0</v>
      </c>
    </row>
    <row r="229" spans="1:6" x14ac:dyDescent="0.25">
      <c r="A229" s="23" t="s">
        <v>377</v>
      </c>
      <c r="B229" s="3" t="s">
        <v>174</v>
      </c>
      <c r="C229" s="3"/>
      <c r="D229" s="38"/>
      <c r="E229" s="4"/>
      <c r="F229" s="38"/>
    </row>
    <row r="230" spans="1:6" s="18" customFormat="1" x14ac:dyDescent="0.25">
      <c r="A230" s="24" t="s">
        <v>378</v>
      </c>
      <c r="B230" s="15" t="s">
        <v>174</v>
      </c>
      <c r="C230" s="15"/>
      <c r="D230" s="39"/>
      <c r="E230" s="16"/>
      <c r="F230" s="39"/>
    </row>
    <row r="231" spans="1:6" ht="72" x14ac:dyDescent="0.25">
      <c r="A231" s="11" t="s">
        <v>379</v>
      </c>
      <c r="B231" s="2" t="s">
        <v>177</v>
      </c>
      <c r="C231" s="2" t="s">
        <v>13</v>
      </c>
      <c r="D231" s="47">
        <v>25</v>
      </c>
      <c r="E231" s="50"/>
      <c r="F231" s="40">
        <f t="shared" ref="F231:F232" si="30">D231*E231</f>
        <v>0</v>
      </c>
    </row>
    <row r="232" spans="1:6" ht="86.25" x14ac:dyDescent="0.25">
      <c r="A232" s="11" t="s">
        <v>380</v>
      </c>
      <c r="B232" s="2" t="s">
        <v>179</v>
      </c>
      <c r="C232" s="2" t="s">
        <v>110</v>
      </c>
      <c r="D232" s="47">
        <v>1</v>
      </c>
      <c r="E232" s="50"/>
      <c r="F232" s="40">
        <f t="shared" si="30"/>
        <v>0</v>
      </c>
    </row>
    <row r="233" spans="1:6" x14ac:dyDescent="0.25">
      <c r="A233" s="23" t="s">
        <v>381</v>
      </c>
      <c r="B233" s="3" t="s">
        <v>181</v>
      </c>
      <c r="C233" s="3"/>
      <c r="D233" s="38"/>
      <c r="E233" s="4"/>
      <c r="F233" s="38"/>
    </row>
    <row r="234" spans="1:6" x14ac:dyDescent="0.25">
      <c r="A234" s="25" t="s">
        <v>382</v>
      </c>
      <c r="B234" s="19" t="s">
        <v>27</v>
      </c>
      <c r="C234" s="19"/>
      <c r="D234" s="41"/>
      <c r="E234" s="20"/>
      <c r="F234" s="41"/>
    </row>
    <row r="235" spans="1:6" ht="128.25" x14ac:dyDescent="0.2">
      <c r="A235" s="12" t="s">
        <v>383</v>
      </c>
      <c r="B235" s="28" t="s">
        <v>184</v>
      </c>
      <c r="C235" s="14" t="s">
        <v>30</v>
      </c>
      <c r="D235" s="48"/>
      <c r="E235" s="13"/>
      <c r="F235" s="42"/>
    </row>
    <row r="236" spans="1:6" ht="71.25" x14ac:dyDescent="0.2">
      <c r="A236" s="12" t="s">
        <v>384</v>
      </c>
      <c r="B236" s="28" t="s">
        <v>186</v>
      </c>
      <c r="C236" s="14" t="s">
        <v>30</v>
      </c>
      <c r="D236" s="48"/>
      <c r="E236" s="13"/>
      <c r="F236" s="42"/>
    </row>
    <row r="237" spans="1:6" x14ac:dyDescent="0.2">
      <c r="A237" s="12" t="s">
        <v>385</v>
      </c>
      <c r="B237" s="28" t="s">
        <v>188</v>
      </c>
      <c r="C237" s="14" t="s">
        <v>30</v>
      </c>
      <c r="D237" s="48"/>
      <c r="E237" s="13"/>
      <c r="F237" s="42"/>
    </row>
    <row r="238" spans="1:6" ht="28.5" x14ac:dyDescent="0.2">
      <c r="A238" s="12" t="s">
        <v>386</v>
      </c>
      <c r="B238" s="28" t="s">
        <v>190</v>
      </c>
      <c r="C238" s="14" t="s">
        <v>30</v>
      </c>
      <c r="D238" s="48"/>
      <c r="E238" s="13"/>
      <c r="F238" s="42"/>
    </row>
    <row r="239" spans="1:6" x14ac:dyDescent="0.25">
      <c r="A239" s="24" t="s">
        <v>387</v>
      </c>
      <c r="B239" s="15" t="s">
        <v>181</v>
      </c>
      <c r="C239" s="15"/>
      <c r="D239" s="39"/>
      <c r="E239" s="16"/>
      <c r="F239" s="39"/>
    </row>
    <row r="240" spans="1:6" ht="57.75" x14ac:dyDescent="0.25">
      <c r="A240" s="11" t="s">
        <v>388</v>
      </c>
      <c r="B240" s="2" t="s">
        <v>193</v>
      </c>
      <c r="C240" s="2" t="s">
        <v>110</v>
      </c>
      <c r="D240" s="47">
        <v>1</v>
      </c>
      <c r="E240" s="50"/>
      <c r="F240" s="40">
        <f t="shared" ref="F240:F243" si="31">D240*E240</f>
        <v>0</v>
      </c>
    </row>
    <row r="241" spans="1:6" x14ac:dyDescent="0.25">
      <c r="A241" s="11" t="s">
        <v>389</v>
      </c>
      <c r="B241" s="2" t="s">
        <v>195</v>
      </c>
      <c r="C241" s="2" t="s">
        <v>19</v>
      </c>
      <c r="D241" s="47">
        <v>8</v>
      </c>
      <c r="E241" s="50"/>
      <c r="F241" s="40">
        <f t="shared" si="31"/>
        <v>0</v>
      </c>
    </row>
    <row r="242" spans="1:6" ht="86.25" x14ac:dyDescent="0.25">
      <c r="A242" s="11" t="s">
        <v>390</v>
      </c>
      <c r="B242" s="2" t="s">
        <v>197</v>
      </c>
      <c r="C242" s="2" t="s">
        <v>13</v>
      </c>
      <c r="D242" s="47">
        <v>26</v>
      </c>
      <c r="E242" s="50"/>
      <c r="F242" s="40">
        <f t="shared" si="31"/>
        <v>0</v>
      </c>
    </row>
    <row r="243" spans="1:6" ht="86.25" x14ac:dyDescent="0.25">
      <c r="A243" s="11" t="s">
        <v>391</v>
      </c>
      <c r="B243" s="2" t="s">
        <v>201</v>
      </c>
      <c r="C243" s="2" t="s">
        <v>13</v>
      </c>
      <c r="D243" s="47">
        <v>80</v>
      </c>
      <c r="E243" s="50"/>
      <c r="F243" s="40">
        <f t="shared" si="31"/>
        <v>0</v>
      </c>
    </row>
    <row r="244" spans="1:6" x14ac:dyDescent="0.25">
      <c r="A244" s="24" t="s">
        <v>392</v>
      </c>
      <c r="B244" s="15" t="s">
        <v>203</v>
      </c>
      <c r="C244" s="15"/>
      <c r="D244" s="39"/>
      <c r="E244" s="16"/>
      <c r="F244" s="39"/>
    </row>
    <row r="245" spans="1:6" x14ac:dyDescent="0.25">
      <c r="A245" s="11" t="s">
        <v>393</v>
      </c>
      <c r="B245" s="2" t="s">
        <v>205</v>
      </c>
      <c r="C245" s="2" t="s">
        <v>43</v>
      </c>
      <c r="D245" s="47">
        <v>3</v>
      </c>
      <c r="E245" s="50"/>
      <c r="F245" s="40">
        <f t="shared" ref="F245:F254" si="32">D245*E245</f>
        <v>0</v>
      </c>
    </row>
    <row r="246" spans="1:6" x14ac:dyDescent="0.25">
      <c r="A246" s="11" t="s">
        <v>394</v>
      </c>
      <c r="B246" s="2" t="s">
        <v>207</v>
      </c>
      <c r="C246" s="2" t="s">
        <v>43</v>
      </c>
      <c r="D246" s="47">
        <v>1</v>
      </c>
      <c r="E246" s="50"/>
      <c r="F246" s="40">
        <f t="shared" si="32"/>
        <v>0</v>
      </c>
    </row>
    <row r="247" spans="1:6" x14ac:dyDescent="0.25">
      <c r="A247" s="11" t="s">
        <v>395</v>
      </c>
      <c r="B247" s="2" t="s">
        <v>209</v>
      </c>
      <c r="C247" s="2" t="s">
        <v>43</v>
      </c>
      <c r="D247" s="47">
        <v>1</v>
      </c>
      <c r="E247" s="50"/>
      <c r="F247" s="40">
        <f t="shared" si="32"/>
        <v>0</v>
      </c>
    </row>
    <row r="248" spans="1:6" ht="29.25" x14ac:dyDescent="0.25">
      <c r="A248" s="11" t="s">
        <v>396</v>
      </c>
      <c r="B248" s="2" t="s">
        <v>397</v>
      </c>
      <c r="C248" s="2" t="s">
        <v>43</v>
      </c>
      <c r="D248" s="47">
        <v>3</v>
      </c>
      <c r="E248" s="50"/>
      <c r="F248" s="40">
        <f t="shared" si="32"/>
        <v>0</v>
      </c>
    </row>
    <row r="249" spans="1:6" x14ac:dyDescent="0.25">
      <c r="A249" s="11" t="s">
        <v>398</v>
      </c>
      <c r="B249" s="2" t="s">
        <v>213</v>
      </c>
      <c r="C249" s="2" t="s">
        <v>43</v>
      </c>
      <c r="D249" s="47">
        <v>2</v>
      </c>
      <c r="E249" s="50"/>
      <c r="F249" s="40">
        <f t="shared" si="32"/>
        <v>0</v>
      </c>
    </row>
    <row r="250" spans="1:6" ht="72" x14ac:dyDescent="0.25">
      <c r="A250" s="11" t="s">
        <v>399</v>
      </c>
      <c r="B250" s="2" t="s">
        <v>215</v>
      </c>
      <c r="C250" s="2" t="s">
        <v>43</v>
      </c>
      <c r="D250" s="47">
        <v>1</v>
      </c>
      <c r="E250" s="50"/>
      <c r="F250" s="40">
        <f t="shared" si="32"/>
        <v>0</v>
      </c>
    </row>
    <row r="251" spans="1:6" x14ac:dyDescent="0.25">
      <c r="A251" s="11" t="s">
        <v>400</v>
      </c>
      <c r="B251" s="2" t="s">
        <v>401</v>
      </c>
      <c r="C251" s="2" t="s">
        <v>43</v>
      </c>
      <c r="D251" s="47">
        <v>1</v>
      </c>
      <c r="E251" s="50"/>
      <c r="F251" s="40">
        <f t="shared" si="32"/>
        <v>0</v>
      </c>
    </row>
    <row r="252" spans="1:6" ht="29.25" x14ac:dyDescent="0.25">
      <c r="A252" s="11" t="s">
        <v>402</v>
      </c>
      <c r="B252" s="2" t="s">
        <v>403</v>
      </c>
      <c r="C252" s="2" t="s">
        <v>43</v>
      </c>
      <c r="D252" s="47">
        <v>2</v>
      </c>
      <c r="E252" s="50"/>
      <c r="F252" s="40">
        <f t="shared" si="32"/>
        <v>0</v>
      </c>
    </row>
    <row r="253" spans="1:6" x14ac:dyDescent="0.25">
      <c r="A253" s="11" t="s">
        <v>404</v>
      </c>
      <c r="B253" s="2" t="s">
        <v>405</v>
      </c>
      <c r="C253" s="2" t="s">
        <v>43</v>
      </c>
      <c r="D253" s="47">
        <v>2</v>
      </c>
      <c r="E253" s="50"/>
      <c r="F253" s="40">
        <f t="shared" si="32"/>
        <v>0</v>
      </c>
    </row>
    <row r="254" spans="1:6" x14ac:dyDescent="0.25">
      <c r="A254" s="11" t="s">
        <v>406</v>
      </c>
      <c r="B254" s="2" t="s">
        <v>217</v>
      </c>
      <c r="C254" s="2" t="s">
        <v>43</v>
      </c>
      <c r="D254" s="47">
        <v>1</v>
      </c>
      <c r="E254" s="50"/>
      <c r="F254" s="40">
        <f t="shared" si="32"/>
        <v>0</v>
      </c>
    </row>
    <row r="255" spans="1:6" x14ac:dyDescent="0.25">
      <c r="A255" s="23" t="s">
        <v>407</v>
      </c>
      <c r="B255" s="3" t="s">
        <v>219</v>
      </c>
      <c r="C255" s="3"/>
      <c r="D255" s="38"/>
      <c r="E255" s="4"/>
      <c r="F255" s="38"/>
    </row>
    <row r="256" spans="1:6" s="18" customFormat="1" x14ac:dyDescent="0.25">
      <c r="A256" s="24" t="s">
        <v>408</v>
      </c>
      <c r="B256" s="15" t="s">
        <v>219</v>
      </c>
      <c r="C256" s="15"/>
      <c r="D256" s="39"/>
      <c r="E256" s="16"/>
      <c r="F256" s="39"/>
    </row>
    <row r="257" spans="1:6" ht="72" x14ac:dyDescent="0.25">
      <c r="A257" s="11" t="s">
        <v>409</v>
      </c>
      <c r="B257" s="2" t="s">
        <v>222</v>
      </c>
      <c r="C257" s="2" t="s">
        <v>13</v>
      </c>
      <c r="D257" s="47">
        <v>75</v>
      </c>
      <c r="E257" s="50"/>
      <c r="F257" s="40">
        <f t="shared" ref="F257" si="33">D257*E257</f>
        <v>0</v>
      </c>
    </row>
    <row r="258" spans="1:6" x14ac:dyDescent="0.25">
      <c r="A258" s="23" t="s">
        <v>410</v>
      </c>
      <c r="B258" s="3" t="s">
        <v>411</v>
      </c>
      <c r="C258" s="3"/>
      <c r="D258" s="38"/>
      <c r="E258" s="4"/>
      <c r="F258" s="38"/>
    </row>
    <row r="259" spans="1:6" x14ac:dyDescent="0.25">
      <c r="A259" s="25" t="s">
        <v>412</v>
      </c>
      <c r="B259" s="19" t="s">
        <v>27</v>
      </c>
      <c r="C259" s="19"/>
      <c r="D259" s="41"/>
      <c r="E259" s="20"/>
      <c r="F259" s="41"/>
    </row>
    <row r="260" spans="1:6" ht="42.75" x14ac:dyDescent="0.2">
      <c r="A260" s="12" t="s">
        <v>413</v>
      </c>
      <c r="B260" s="28" t="s">
        <v>414</v>
      </c>
      <c r="C260" s="14" t="s">
        <v>30</v>
      </c>
      <c r="D260" s="48"/>
      <c r="E260" s="13"/>
      <c r="F260" s="42"/>
    </row>
    <row r="261" spans="1:6" ht="28.5" x14ac:dyDescent="0.2">
      <c r="A261" s="12" t="s">
        <v>415</v>
      </c>
      <c r="B261" s="28" t="s">
        <v>416</v>
      </c>
      <c r="C261" s="14" t="s">
        <v>30</v>
      </c>
      <c r="D261" s="48"/>
      <c r="E261" s="13"/>
      <c r="F261" s="42"/>
    </row>
    <row r="262" spans="1:6" ht="42.75" x14ac:dyDescent="0.2">
      <c r="A262" s="12" t="s">
        <v>417</v>
      </c>
      <c r="B262" s="28" t="s">
        <v>418</v>
      </c>
      <c r="C262" s="14" t="s">
        <v>30</v>
      </c>
      <c r="D262" s="48"/>
      <c r="E262" s="13"/>
      <c r="F262" s="42"/>
    </row>
    <row r="263" spans="1:6" ht="57" x14ac:dyDescent="0.2">
      <c r="A263" s="12" t="s">
        <v>419</v>
      </c>
      <c r="B263" s="28" t="s">
        <v>420</v>
      </c>
      <c r="C263" s="14" t="s">
        <v>30</v>
      </c>
      <c r="D263" s="48"/>
      <c r="E263" s="13"/>
      <c r="F263" s="42"/>
    </row>
    <row r="264" spans="1:6" x14ac:dyDescent="0.25">
      <c r="A264" s="24" t="s">
        <v>421</v>
      </c>
      <c r="B264" s="15" t="s">
        <v>422</v>
      </c>
      <c r="C264" s="15"/>
      <c r="D264" s="39"/>
      <c r="E264" s="16"/>
      <c r="F264" s="39"/>
    </row>
    <row r="265" spans="1:6" x14ac:dyDescent="0.25">
      <c r="A265" s="11" t="s">
        <v>423</v>
      </c>
      <c r="B265" s="2" t="s">
        <v>424</v>
      </c>
      <c r="C265" s="2" t="s">
        <v>43</v>
      </c>
      <c r="D265" s="47">
        <v>1</v>
      </c>
      <c r="E265" s="50"/>
      <c r="F265" s="40">
        <f t="shared" ref="F265" si="34">D265*E265</f>
        <v>0</v>
      </c>
    </row>
    <row r="266" spans="1:6" x14ac:dyDescent="0.25">
      <c r="A266" s="23" t="s">
        <v>425</v>
      </c>
      <c r="B266" s="3" t="s">
        <v>224</v>
      </c>
      <c r="C266" s="3"/>
      <c r="D266" s="38"/>
      <c r="E266" s="4"/>
      <c r="F266" s="38"/>
    </row>
    <row r="267" spans="1:6" x14ac:dyDescent="0.25">
      <c r="A267" s="25" t="s">
        <v>426</v>
      </c>
      <c r="B267" s="19" t="s">
        <v>27</v>
      </c>
      <c r="C267" s="19"/>
      <c r="D267" s="41"/>
      <c r="E267" s="20"/>
      <c r="F267" s="41"/>
    </row>
    <row r="268" spans="1:6" ht="142.5" x14ac:dyDescent="0.2">
      <c r="A268" s="12" t="s">
        <v>427</v>
      </c>
      <c r="B268" s="28" t="s">
        <v>227</v>
      </c>
      <c r="C268" s="14" t="s">
        <v>30</v>
      </c>
      <c r="D268" s="48"/>
      <c r="E268" s="13"/>
      <c r="F268" s="42"/>
    </row>
    <row r="269" spans="1:6" ht="85.5" x14ac:dyDescent="0.2">
      <c r="A269" s="12" t="s">
        <v>428</v>
      </c>
      <c r="B269" s="28" t="s">
        <v>229</v>
      </c>
      <c r="C269" s="14" t="s">
        <v>30</v>
      </c>
      <c r="D269" s="48"/>
      <c r="E269" s="13"/>
      <c r="F269" s="42"/>
    </row>
    <row r="270" spans="1:6" ht="99.75" x14ac:dyDescent="0.2">
      <c r="A270" s="12" t="s">
        <v>429</v>
      </c>
      <c r="B270" s="28" t="s">
        <v>231</v>
      </c>
      <c r="C270" s="14" t="s">
        <v>30</v>
      </c>
      <c r="D270" s="48"/>
      <c r="E270" s="13"/>
      <c r="F270" s="42"/>
    </row>
    <row r="271" spans="1:6" ht="28.5" x14ac:dyDescent="0.2">
      <c r="A271" s="12" t="s">
        <v>430</v>
      </c>
      <c r="B271" s="28" t="s">
        <v>233</v>
      </c>
      <c r="C271" s="14" t="s">
        <v>30</v>
      </c>
      <c r="D271" s="48"/>
      <c r="E271" s="13"/>
      <c r="F271" s="42"/>
    </row>
    <row r="272" spans="1:6" ht="42.75" x14ac:dyDescent="0.2">
      <c r="A272" s="12" t="s">
        <v>431</v>
      </c>
      <c r="B272" s="28" t="s">
        <v>235</v>
      </c>
      <c r="C272" s="14" t="s">
        <v>30</v>
      </c>
      <c r="D272" s="48"/>
      <c r="E272" s="13"/>
      <c r="F272" s="42"/>
    </row>
    <row r="273" spans="1:6" x14ac:dyDescent="0.25">
      <c r="A273" s="24" t="s">
        <v>432</v>
      </c>
      <c r="B273" s="15" t="s">
        <v>224</v>
      </c>
      <c r="C273" s="15"/>
      <c r="D273" s="39"/>
      <c r="E273" s="16"/>
      <c r="F273" s="39"/>
    </row>
    <row r="274" spans="1:6" ht="72" x14ac:dyDescent="0.25">
      <c r="A274" s="11" t="s">
        <v>433</v>
      </c>
      <c r="B274" s="2" t="s">
        <v>238</v>
      </c>
      <c r="C274" s="2" t="s">
        <v>13</v>
      </c>
      <c r="D274" s="47">
        <v>14</v>
      </c>
      <c r="E274" s="50"/>
      <c r="F274" s="40">
        <f t="shared" ref="F274:F278" si="35">D274*E274</f>
        <v>0</v>
      </c>
    </row>
    <row r="275" spans="1:6" ht="100.5" x14ac:dyDescent="0.25">
      <c r="A275" s="11" t="s">
        <v>434</v>
      </c>
      <c r="B275" s="2" t="s">
        <v>240</v>
      </c>
      <c r="C275" s="2" t="s">
        <v>13</v>
      </c>
      <c r="D275" s="47">
        <v>5</v>
      </c>
      <c r="E275" s="50"/>
      <c r="F275" s="40">
        <f t="shared" si="35"/>
        <v>0</v>
      </c>
    </row>
    <row r="276" spans="1:6" ht="143.25" x14ac:dyDescent="0.25">
      <c r="A276" s="11" t="s">
        <v>435</v>
      </c>
      <c r="B276" s="2" t="s">
        <v>242</v>
      </c>
      <c r="C276" s="2" t="s">
        <v>13</v>
      </c>
      <c r="D276" s="47">
        <v>55</v>
      </c>
      <c r="E276" s="50"/>
      <c r="F276" s="40">
        <f t="shared" si="35"/>
        <v>0</v>
      </c>
    </row>
    <row r="277" spans="1:6" ht="29.25" x14ac:dyDescent="0.25">
      <c r="A277" s="11" t="s">
        <v>436</v>
      </c>
      <c r="B277" s="2" t="s">
        <v>244</v>
      </c>
      <c r="C277" s="2" t="s">
        <v>13</v>
      </c>
      <c r="D277" s="47">
        <v>110</v>
      </c>
      <c r="E277" s="50"/>
      <c r="F277" s="40">
        <f t="shared" si="35"/>
        <v>0</v>
      </c>
    </row>
    <row r="278" spans="1:6" ht="43.5" x14ac:dyDescent="0.25">
      <c r="A278" s="11" t="s">
        <v>437</v>
      </c>
      <c r="B278" s="2" t="s">
        <v>438</v>
      </c>
      <c r="C278" s="2" t="s">
        <v>43</v>
      </c>
      <c r="D278" s="47">
        <v>5</v>
      </c>
      <c r="E278" s="50"/>
      <c r="F278" s="40">
        <f t="shared" si="35"/>
        <v>0</v>
      </c>
    </row>
    <row r="279" spans="1:6" x14ac:dyDescent="0.25">
      <c r="A279" s="23" t="s">
        <v>439</v>
      </c>
      <c r="B279" s="3" t="s">
        <v>246</v>
      </c>
      <c r="C279" s="3"/>
      <c r="D279" s="38"/>
      <c r="E279" s="4"/>
      <c r="F279" s="38"/>
    </row>
    <row r="280" spans="1:6" s="18" customFormat="1" x14ac:dyDescent="0.25">
      <c r="A280" s="24" t="s">
        <v>440</v>
      </c>
      <c r="B280" s="15" t="s">
        <v>248</v>
      </c>
      <c r="C280" s="15"/>
      <c r="D280" s="39"/>
      <c r="E280" s="16"/>
      <c r="F280" s="39"/>
    </row>
    <row r="281" spans="1:6" ht="42.75" x14ac:dyDescent="0.2">
      <c r="A281" s="12" t="s">
        <v>441</v>
      </c>
      <c r="B281" s="28" t="s">
        <v>250</v>
      </c>
      <c r="C281" s="14" t="s">
        <v>30</v>
      </c>
      <c r="D281" s="48"/>
      <c r="E281" s="13"/>
      <c r="F281" s="42"/>
    </row>
    <row r="282" spans="1:6" ht="42.75" x14ac:dyDescent="0.2">
      <c r="A282" s="12" t="s">
        <v>442</v>
      </c>
      <c r="B282" s="28" t="s">
        <v>252</v>
      </c>
      <c r="C282" s="14" t="s">
        <v>30</v>
      </c>
      <c r="D282" s="48"/>
      <c r="E282" s="13"/>
      <c r="F282" s="42"/>
    </row>
    <row r="283" spans="1:6" ht="28.5" x14ac:dyDescent="0.2">
      <c r="A283" s="12" t="s">
        <v>443</v>
      </c>
      <c r="B283" s="28" t="s">
        <v>254</v>
      </c>
      <c r="C283" s="14" t="s">
        <v>30</v>
      </c>
      <c r="D283" s="48"/>
      <c r="E283" s="13"/>
      <c r="F283" s="42"/>
    </row>
    <row r="284" spans="1:6" ht="42.75" x14ac:dyDescent="0.2">
      <c r="A284" s="12" t="s">
        <v>444</v>
      </c>
      <c r="B284" s="28" t="s">
        <v>256</v>
      </c>
      <c r="C284" s="14" t="s">
        <v>30</v>
      </c>
      <c r="D284" s="48"/>
      <c r="E284" s="13"/>
      <c r="F284" s="42"/>
    </row>
    <row r="285" spans="1:6" ht="28.5" x14ac:dyDescent="0.2">
      <c r="A285" s="12" t="s">
        <v>445</v>
      </c>
      <c r="B285" s="28" t="s">
        <v>258</v>
      </c>
      <c r="C285" s="14" t="s">
        <v>30</v>
      </c>
      <c r="D285" s="48"/>
      <c r="E285" s="13"/>
      <c r="F285" s="42"/>
    </row>
    <row r="286" spans="1:6" x14ac:dyDescent="0.2">
      <c r="A286" s="12" t="s">
        <v>446</v>
      </c>
      <c r="B286" s="28" t="s">
        <v>260</v>
      </c>
      <c r="C286" s="14" t="s">
        <v>30</v>
      </c>
      <c r="D286" s="48"/>
      <c r="E286" s="13"/>
      <c r="F286" s="42"/>
    </row>
    <row r="287" spans="1:6" ht="114.75" x14ac:dyDescent="0.25">
      <c r="A287" s="11" t="s">
        <v>447</v>
      </c>
      <c r="B287" s="2" t="s">
        <v>262</v>
      </c>
      <c r="C287" s="2" t="s">
        <v>110</v>
      </c>
      <c r="D287" s="47">
        <v>1</v>
      </c>
      <c r="E287" s="50"/>
      <c r="F287" s="40">
        <f t="shared" ref="F287" si="36">D287*E287</f>
        <v>0</v>
      </c>
    </row>
    <row r="288" spans="1:6" ht="71.25" x14ac:dyDescent="0.2">
      <c r="A288" s="12" t="s">
        <v>448</v>
      </c>
      <c r="B288" s="28" t="s">
        <v>264</v>
      </c>
      <c r="C288" s="14" t="s">
        <v>30</v>
      </c>
      <c r="D288" s="48"/>
      <c r="E288" s="13"/>
      <c r="F288" s="42"/>
    </row>
    <row r="289" spans="1:6" x14ac:dyDescent="0.25">
      <c r="A289" s="23" t="s">
        <v>449</v>
      </c>
      <c r="B289" s="3" t="s">
        <v>266</v>
      </c>
      <c r="C289" s="3"/>
      <c r="D289" s="38"/>
      <c r="E289" s="4"/>
      <c r="F289" s="38"/>
    </row>
    <row r="290" spans="1:6" s="18" customFormat="1" x14ac:dyDescent="0.25">
      <c r="A290" s="24" t="s">
        <v>450</v>
      </c>
      <c r="B290" s="15" t="s">
        <v>266</v>
      </c>
      <c r="C290" s="15"/>
      <c r="D290" s="39"/>
      <c r="E290" s="16"/>
      <c r="F290" s="39"/>
    </row>
    <row r="291" spans="1:6" ht="143.25" x14ac:dyDescent="0.25">
      <c r="A291" s="11" t="s">
        <v>451</v>
      </c>
      <c r="B291" s="2" t="s">
        <v>269</v>
      </c>
      <c r="C291" s="2" t="s">
        <v>110</v>
      </c>
      <c r="D291" s="47">
        <v>1</v>
      </c>
      <c r="E291" s="50"/>
      <c r="F291" s="40">
        <f t="shared" ref="F291" si="37">D291*E291</f>
        <v>0</v>
      </c>
    </row>
    <row r="292" spans="1:6" s="10" customFormat="1" ht="15.75" x14ac:dyDescent="0.25">
      <c r="A292" s="22" t="s">
        <v>452</v>
      </c>
      <c r="B292" s="8" t="s">
        <v>1038</v>
      </c>
      <c r="C292" s="8"/>
      <c r="D292" s="37"/>
      <c r="E292" s="9"/>
      <c r="F292" s="37"/>
    </row>
    <row r="293" spans="1:6" x14ac:dyDescent="0.25">
      <c r="A293" s="23" t="s">
        <v>453</v>
      </c>
      <c r="B293" s="3" t="s">
        <v>9</v>
      </c>
      <c r="C293" s="3"/>
      <c r="D293" s="38"/>
      <c r="E293" s="4"/>
      <c r="F293" s="38"/>
    </row>
    <row r="294" spans="1:6" s="18" customFormat="1" x14ac:dyDescent="0.25">
      <c r="A294" s="24" t="s">
        <v>454</v>
      </c>
      <c r="B294" s="15" t="s">
        <v>9</v>
      </c>
      <c r="C294" s="15"/>
      <c r="D294" s="39"/>
      <c r="E294" s="16"/>
      <c r="F294" s="39"/>
    </row>
    <row r="295" spans="1:6" ht="43.5" x14ac:dyDescent="0.25">
      <c r="A295" s="11" t="s">
        <v>455</v>
      </c>
      <c r="B295" s="2" t="s">
        <v>12</v>
      </c>
      <c r="C295" s="2" t="s">
        <v>13</v>
      </c>
      <c r="D295" s="47">
        <v>12</v>
      </c>
      <c r="E295" s="50"/>
      <c r="F295" s="40">
        <f t="shared" ref="F295" si="38">D295*E295</f>
        <v>0</v>
      </c>
    </row>
    <row r="296" spans="1:6" x14ac:dyDescent="0.25">
      <c r="A296" s="23" t="s">
        <v>456</v>
      </c>
      <c r="B296" s="3" t="s">
        <v>15</v>
      </c>
      <c r="C296" s="3"/>
      <c r="D296" s="38"/>
      <c r="E296" s="4"/>
      <c r="F296" s="38"/>
    </row>
    <row r="297" spans="1:6" s="18" customFormat="1" x14ac:dyDescent="0.25">
      <c r="A297" s="24" t="s">
        <v>457</v>
      </c>
      <c r="B297" s="15" t="s">
        <v>15</v>
      </c>
      <c r="C297" s="15"/>
      <c r="D297" s="39"/>
      <c r="E297" s="16"/>
      <c r="F297" s="39"/>
    </row>
    <row r="298" spans="1:6" ht="57.75" x14ac:dyDescent="0.25">
      <c r="A298" s="11" t="s">
        <v>458</v>
      </c>
      <c r="B298" s="2" t="s">
        <v>18</v>
      </c>
      <c r="C298" s="2" t="s">
        <v>19</v>
      </c>
      <c r="D298" s="47">
        <v>4</v>
      </c>
      <c r="E298" s="50"/>
      <c r="F298" s="40">
        <f t="shared" ref="F298:F300" si="39">D298*E298</f>
        <v>0</v>
      </c>
    </row>
    <row r="299" spans="1:6" ht="100.5" x14ac:dyDescent="0.25">
      <c r="A299" s="11" t="s">
        <v>459</v>
      </c>
      <c r="B299" s="2" t="s">
        <v>21</v>
      </c>
      <c r="C299" s="2" t="s">
        <v>13</v>
      </c>
      <c r="D299" s="47">
        <v>20</v>
      </c>
      <c r="E299" s="50"/>
      <c r="F299" s="40">
        <f t="shared" si="39"/>
        <v>0</v>
      </c>
    </row>
    <row r="300" spans="1:6" ht="86.25" x14ac:dyDescent="0.25">
      <c r="A300" s="11" t="s">
        <v>460</v>
      </c>
      <c r="B300" s="2" t="s">
        <v>23</v>
      </c>
      <c r="C300" s="2" t="s">
        <v>13</v>
      </c>
      <c r="D300" s="47">
        <v>60</v>
      </c>
      <c r="E300" s="50"/>
      <c r="F300" s="40">
        <f t="shared" si="39"/>
        <v>0</v>
      </c>
    </row>
    <row r="301" spans="1:6" x14ac:dyDescent="0.25">
      <c r="A301" s="23" t="s">
        <v>461</v>
      </c>
      <c r="B301" s="3" t="s">
        <v>25</v>
      </c>
      <c r="C301" s="3"/>
      <c r="D301" s="38"/>
      <c r="E301" s="4"/>
      <c r="F301" s="38"/>
    </row>
    <row r="302" spans="1:6" x14ac:dyDescent="0.25">
      <c r="A302" s="25" t="s">
        <v>462</v>
      </c>
      <c r="B302" s="19" t="s">
        <v>27</v>
      </c>
      <c r="C302" s="19"/>
      <c r="D302" s="41"/>
      <c r="E302" s="20"/>
      <c r="F302" s="41"/>
    </row>
    <row r="303" spans="1:6" ht="42.75" x14ac:dyDescent="0.2">
      <c r="A303" s="12" t="s">
        <v>463</v>
      </c>
      <c r="B303" s="28" t="s">
        <v>29</v>
      </c>
      <c r="C303" s="14" t="s">
        <v>30</v>
      </c>
      <c r="D303" s="48"/>
      <c r="E303" s="13"/>
      <c r="F303" s="42"/>
    </row>
    <row r="304" spans="1:6" ht="57" x14ac:dyDescent="0.2">
      <c r="A304" s="12" t="s">
        <v>464</v>
      </c>
      <c r="B304" s="28" t="s">
        <v>32</v>
      </c>
      <c r="C304" s="14" t="s">
        <v>30</v>
      </c>
      <c r="D304" s="48"/>
      <c r="E304" s="13"/>
      <c r="F304" s="42"/>
    </row>
    <row r="305" spans="1:6" x14ac:dyDescent="0.2">
      <c r="A305" s="12" t="s">
        <v>465</v>
      </c>
      <c r="B305" s="28" t="s">
        <v>34</v>
      </c>
      <c r="C305" s="14" t="s">
        <v>30</v>
      </c>
      <c r="D305" s="48"/>
      <c r="E305" s="13"/>
      <c r="F305" s="42"/>
    </row>
    <row r="306" spans="1:6" ht="71.25" x14ac:dyDescent="0.2">
      <c r="A306" s="12" t="s">
        <v>466</v>
      </c>
      <c r="B306" s="28" t="s">
        <v>36</v>
      </c>
      <c r="C306" s="14" t="s">
        <v>30</v>
      </c>
      <c r="D306" s="48"/>
      <c r="E306" s="13"/>
      <c r="F306" s="42"/>
    </row>
    <row r="307" spans="1:6" ht="28.5" x14ac:dyDescent="0.2">
      <c r="A307" s="12" t="s">
        <v>467</v>
      </c>
      <c r="B307" s="28" t="s">
        <v>38</v>
      </c>
      <c r="C307" s="14" t="s">
        <v>30</v>
      </c>
      <c r="D307" s="48"/>
      <c r="E307" s="13"/>
      <c r="F307" s="42"/>
    </row>
    <row r="308" spans="1:6" x14ac:dyDescent="0.25">
      <c r="A308" s="24" t="s">
        <v>468</v>
      </c>
      <c r="B308" s="15" t="s">
        <v>40</v>
      </c>
      <c r="C308" s="15"/>
      <c r="D308" s="39"/>
      <c r="E308" s="16"/>
      <c r="F308" s="39"/>
    </row>
    <row r="309" spans="1:6" x14ac:dyDescent="0.25">
      <c r="A309" s="11" t="s">
        <v>469</v>
      </c>
      <c r="B309" s="2" t="s">
        <v>42</v>
      </c>
      <c r="C309" s="2" t="s">
        <v>43</v>
      </c>
      <c r="D309" s="47">
        <v>1</v>
      </c>
      <c r="E309" s="50"/>
      <c r="F309" s="40">
        <f t="shared" ref="F309" si="40">D309*E309</f>
        <v>0</v>
      </c>
    </row>
    <row r="310" spans="1:6" x14ac:dyDescent="0.25">
      <c r="A310" s="24" t="s">
        <v>470</v>
      </c>
      <c r="B310" s="15" t="s">
        <v>45</v>
      </c>
      <c r="C310" s="15"/>
      <c r="D310" s="39"/>
      <c r="E310" s="16"/>
      <c r="F310" s="39"/>
    </row>
    <row r="311" spans="1:6" x14ac:dyDescent="0.25">
      <c r="A311" s="11" t="s">
        <v>471</v>
      </c>
      <c r="B311" s="2" t="s">
        <v>47</v>
      </c>
      <c r="C311" s="2" t="s">
        <v>43</v>
      </c>
      <c r="D311" s="47">
        <v>1</v>
      </c>
      <c r="E311" s="50"/>
      <c r="F311" s="40">
        <f t="shared" ref="F311:F315" si="41">D311*E311</f>
        <v>0</v>
      </c>
    </row>
    <row r="312" spans="1:6" x14ac:dyDescent="0.25">
      <c r="A312" s="11" t="s">
        <v>472</v>
      </c>
      <c r="B312" s="2" t="s">
        <v>49</v>
      </c>
      <c r="C312" s="2" t="s">
        <v>43</v>
      </c>
      <c r="D312" s="47">
        <v>2</v>
      </c>
      <c r="E312" s="50"/>
      <c r="F312" s="40">
        <f t="shared" si="41"/>
        <v>0</v>
      </c>
    </row>
    <row r="313" spans="1:6" ht="29.25" x14ac:dyDescent="0.25">
      <c r="A313" s="11" t="s">
        <v>473</v>
      </c>
      <c r="B313" s="2" t="s">
        <v>51</v>
      </c>
      <c r="C313" s="2" t="s">
        <v>43</v>
      </c>
      <c r="D313" s="47">
        <v>2</v>
      </c>
      <c r="E313" s="50"/>
      <c r="F313" s="40">
        <f t="shared" si="41"/>
        <v>0</v>
      </c>
    </row>
    <row r="314" spans="1:6" x14ac:dyDescent="0.25">
      <c r="A314" s="11" t="s">
        <v>474</v>
      </c>
      <c r="B314" s="2" t="s">
        <v>53</v>
      </c>
      <c r="C314" s="2" t="s">
        <v>43</v>
      </c>
      <c r="D314" s="47">
        <v>1</v>
      </c>
      <c r="E314" s="50"/>
      <c r="F314" s="40">
        <f t="shared" si="41"/>
        <v>0</v>
      </c>
    </row>
    <row r="315" spans="1:6" x14ac:dyDescent="0.25">
      <c r="A315" s="11" t="s">
        <v>475</v>
      </c>
      <c r="B315" s="2" t="s">
        <v>55</v>
      </c>
      <c r="C315" s="2" t="s">
        <v>43</v>
      </c>
      <c r="D315" s="47">
        <v>1</v>
      </c>
      <c r="E315" s="50"/>
      <c r="F315" s="40">
        <f t="shared" si="41"/>
        <v>0</v>
      </c>
    </row>
    <row r="316" spans="1:6" x14ac:dyDescent="0.25">
      <c r="A316" s="24" t="s">
        <v>476</v>
      </c>
      <c r="B316" s="15" t="s">
        <v>57</v>
      </c>
      <c r="C316" s="15"/>
      <c r="D316" s="39"/>
      <c r="E316" s="16"/>
      <c r="F316" s="39"/>
    </row>
    <row r="317" spans="1:6" ht="43.5" x14ac:dyDescent="0.25">
      <c r="A317" s="11" t="s">
        <v>477</v>
      </c>
      <c r="B317" s="2" t="s">
        <v>478</v>
      </c>
      <c r="C317" s="2" t="s">
        <v>60</v>
      </c>
      <c r="D317" s="47">
        <v>0.25</v>
      </c>
      <c r="E317" s="50"/>
      <c r="F317" s="40">
        <f t="shared" ref="F317" si="42">D317*E317</f>
        <v>0</v>
      </c>
    </row>
    <row r="318" spans="1:6" x14ac:dyDescent="0.25">
      <c r="A318" s="24" t="s">
        <v>479</v>
      </c>
      <c r="B318" s="15" t="s">
        <v>302</v>
      </c>
      <c r="C318" s="15"/>
      <c r="D318" s="39"/>
      <c r="E318" s="16"/>
      <c r="F318" s="39"/>
    </row>
    <row r="319" spans="1:6" ht="29.25" x14ac:dyDescent="0.25">
      <c r="A319" s="11" t="s">
        <v>480</v>
      </c>
      <c r="B319" s="2" t="s">
        <v>481</v>
      </c>
      <c r="C319" s="2" t="s">
        <v>110</v>
      </c>
      <c r="D319" s="47">
        <v>1</v>
      </c>
      <c r="E319" s="50"/>
      <c r="F319" s="40">
        <f t="shared" ref="F319" si="43">D319*E319</f>
        <v>0</v>
      </c>
    </row>
    <row r="320" spans="1:6" x14ac:dyDescent="0.25">
      <c r="A320" s="23" t="s">
        <v>482</v>
      </c>
      <c r="B320" s="3" t="s">
        <v>62</v>
      </c>
      <c r="C320" s="3"/>
      <c r="D320" s="38"/>
      <c r="E320" s="4"/>
      <c r="F320" s="38"/>
    </row>
    <row r="321" spans="1:6" s="18" customFormat="1" x14ac:dyDescent="0.25">
      <c r="A321" s="24" t="s">
        <v>483</v>
      </c>
      <c r="B321" s="15" t="s">
        <v>484</v>
      </c>
      <c r="C321" s="15"/>
      <c r="D321" s="39"/>
      <c r="E321" s="16"/>
      <c r="F321" s="39"/>
    </row>
    <row r="322" spans="1:6" ht="28.5" x14ac:dyDescent="0.2">
      <c r="A322" s="12" t="s">
        <v>485</v>
      </c>
      <c r="B322" s="28" t="s">
        <v>66</v>
      </c>
      <c r="C322" s="14" t="s">
        <v>30</v>
      </c>
      <c r="D322" s="48"/>
      <c r="E322" s="13"/>
      <c r="F322" s="42"/>
    </row>
    <row r="323" spans="1:6" ht="129" x14ac:dyDescent="0.25">
      <c r="A323" s="11" t="s">
        <v>485</v>
      </c>
      <c r="B323" s="2" t="s">
        <v>1051</v>
      </c>
      <c r="C323" s="2" t="s">
        <v>43</v>
      </c>
      <c r="D323" s="47">
        <v>1</v>
      </c>
      <c r="E323" s="50"/>
      <c r="F323" s="40">
        <f t="shared" ref="F323:F332" si="44">D323*E323</f>
        <v>0</v>
      </c>
    </row>
    <row r="324" spans="1:6" ht="143.25" x14ac:dyDescent="0.25">
      <c r="A324" s="11" t="s">
        <v>486</v>
      </c>
      <c r="B324" s="2" t="s">
        <v>1052</v>
      </c>
      <c r="C324" s="2" t="s">
        <v>43</v>
      </c>
      <c r="D324" s="47">
        <v>1</v>
      </c>
      <c r="E324" s="50"/>
      <c r="F324" s="40">
        <f t="shared" si="44"/>
        <v>0</v>
      </c>
    </row>
    <row r="325" spans="1:6" ht="114.75" x14ac:dyDescent="0.25">
      <c r="A325" s="11" t="s">
        <v>487</v>
      </c>
      <c r="B325" s="2" t="s">
        <v>69</v>
      </c>
      <c r="C325" s="2" t="s">
        <v>43</v>
      </c>
      <c r="D325" s="47">
        <v>1</v>
      </c>
      <c r="E325" s="50"/>
      <c r="F325" s="40">
        <f t="shared" si="44"/>
        <v>0</v>
      </c>
    </row>
    <row r="326" spans="1:6" ht="72" x14ac:dyDescent="0.25">
      <c r="A326" s="11" t="s">
        <v>488</v>
      </c>
      <c r="B326" s="2" t="s">
        <v>1048</v>
      </c>
      <c r="C326" s="2" t="s">
        <v>43</v>
      </c>
      <c r="D326" s="47">
        <v>1</v>
      </c>
      <c r="E326" s="50"/>
      <c r="F326" s="40">
        <f t="shared" si="44"/>
        <v>0</v>
      </c>
    </row>
    <row r="327" spans="1:6" ht="100.5" x14ac:dyDescent="0.25">
      <c r="A327" s="11" t="s">
        <v>489</v>
      </c>
      <c r="B327" s="2" t="s">
        <v>1053</v>
      </c>
      <c r="C327" s="2" t="s">
        <v>43</v>
      </c>
      <c r="D327" s="47">
        <v>1</v>
      </c>
      <c r="E327" s="50"/>
      <c r="F327" s="40">
        <f t="shared" si="44"/>
        <v>0</v>
      </c>
    </row>
    <row r="328" spans="1:6" ht="100.5" x14ac:dyDescent="0.25">
      <c r="A328" s="11" t="s">
        <v>490</v>
      </c>
      <c r="B328" s="2" t="s">
        <v>1054</v>
      </c>
      <c r="C328" s="2" t="s">
        <v>43</v>
      </c>
      <c r="D328" s="47">
        <v>1</v>
      </c>
      <c r="E328" s="50"/>
      <c r="F328" s="40">
        <f t="shared" si="44"/>
        <v>0</v>
      </c>
    </row>
    <row r="329" spans="1:6" ht="43.5" x14ac:dyDescent="0.25">
      <c r="A329" s="11" t="s">
        <v>491</v>
      </c>
      <c r="B329" s="2" t="s">
        <v>492</v>
      </c>
      <c r="C329" s="2" t="s">
        <v>43</v>
      </c>
      <c r="D329" s="47">
        <v>1</v>
      </c>
      <c r="E329" s="50"/>
      <c r="F329" s="40">
        <f t="shared" si="44"/>
        <v>0</v>
      </c>
    </row>
    <row r="330" spans="1:6" ht="57.75" x14ac:dyDescent="0.25">
      <c r="A330" s="11" t="s">
        <v>493</v>
      </c>
      <c r="B330" s="2" t="s">
        <v>73</v>
      </c>
      <c r="C330" s="2" t="s">
        <v>43</v>
      </c>
      <c r="D330" s="47">
        <v>1</v>
      </c>
      <c r="E330" s="50"/>
      <c r="F330" s="40">
        <f t="shared" si="44"/>
        <v>0</v>
      </c>
    </row>
    <row r="331" spans="1:6" ht="57.75" x14ac:dyDescent="0.25">
      <c r="A331" s="11" t="s">
        <v>494</v>
      </c>
      <c r="B331" s="2" t="s">
        <v>75</v>
      </c>
      <c r="C331" s="2" t="s">
        <v>43</v>
      </c>
      <c r="D331" s="47">
        <v>2</v>
      </c>
      <c r="E331" s="50"/>
      <c r="F331" s="40">
        <f t="shared" si="44"/>
        <v>0</v>
      </c>
    </row>
    <row r="332" spans="1:6" ht="43.5" x14ac:dyDescent="0.25">
      <c r="A332" s="11" t="s">
        <v>495</v>
      </c>
      <c r="B332" s="2" t="s">
        <v>496</v>
      </c>
      <c r="C332" s="2" t="s">
        <v>43</v>
      </c>
      <c r="D332" s="47">
        <v>1</v>
      </c>
      <c r="E332" s="50"/>
      <c r="F332" s="40">
        <f t="shared" si="44"/>
        <v>0</v>
      </c>
    </row>
    <row r="333" spans="1:6" x14ac:dyDescent="0.25">
      <c r="A333" s="23" t="s">
        <v>497</v>
      </c>
      <c r="B333" s="3" t="s">
        <v>79</v>
      </c>
      <c r="C333" s="3"/>
      <c r="D333" s="38"/>
      <c r="E333" s="4"/>
      <c r="F333" s="38"/>
    </row>
    <row r="334" spans="1:6" s="18" customFormat="1" x14ac:dyDescent="0.25">
      <c r="A334" s="24" t="s">
        <v>498</v>
      </c>
      <c r="B334" s="15" t="s">
        <v>81</v>
      </c>
      <c r="C334" s="15"/>
      <c r="D334" s="39"/>
      <c r="E334" s="16"/>
      <c r="F334" s="39"/>
    </row>
    <row r="335" spans="1:6" ht="43.5" x14ac:dyDescent="0.25">
      <c r="A335" s="11" t="s">
        <v>499</v>
      </c>
      <c r="B335" s="2" t="s">
        <v>83</v>
      </c>
      <c r="C335" s="2" t="s">
        <v>43</v>
      </c>
      <c r="D335" s="47">
        <v>15</v>
      </c>
      <c r="E335" s="50"/>
      <c r="F335" s="40">
        <f t="shared" ref="F335:F348" si="45">D335*E335</f>
        <v>0</v>
      </c>
    </row>
    <row r="336" spans="1:6" ht="72" x14ac:dyDescent="0.25">
      <c r="A336" s="11" t="s">
        <v>500</v>
      </c>
      <c r="B336" s="2" t="s">
        <v>85</v>
      </c>
      <c r="C336" s="2" t="s">
        <v>43</v>
      </c>
      <c r="D336" s="47">
        <v>4</v>
      </c>
      <c r="E336" s="50"/>
      <c r="F336" s="40">
        <f t="shared" si="45"/>
        <v>0</v>
      </c>
    </row>
    <row r="337" spans="1:6" x14ac:dyDescent="0.25">
      <c r="A337" s="11" t="s">
        <v>501</v>
      </c>
      <c r="B337" s="2" t="s">
        <v>87</v>
      </c>
      <c r="C337" s="2" t="s">
        <v>43</v>
      </c>
      <c r="D337" s="47">
        <v>1</v>
      </c>
      <c r="E337" s="50"/>
      <c r="F337" s="40">
        <f t="shared" si="45"/>
        <v>0</v>
      </c>
    </row>
    <row r="338" spans="1:6" ht="57.75" x14ac:dyDescent="0.25">
      <c r="A338" s="11" t="s">
        <v>502</v>
      </c>
      <c r="B338" s="2" t="s">
        <v>89</v>
      </c>
      <c r="C338" s="2" t="s">
        <v>43</v>
      </c>
      <c r="D338" s="47">
        <v>1</v>
      </c>
      <c r="E338" s="50"/>
      <c r="F338" s="40">
        <f t="shared" si="45"/>
        <v>0</v>
      </c>
    </row>
    <row r="339" spans="1:6" x14ac:dyDescent="0.25">
      <c r="A339" s="11" t="s">
        <v>503</v>
      </c>
      <c r="B339" s="2" t="s">
        <v>91</v>
      </c>
      <c r="C339" s="2" t="s">
        <v>43</v>
      </c>
      <c r="D339" s="47">
        <v>2</v>
      </c>
      <c r="E339" s="50"/>
      <c r="F339" s="40">
        <f t="shared" si="45"/>
        <v>0</v>
      </c>
    </row>
    <row r="340" spans="1:6" ht="29.25" x14ac:dyDescent="0.25">
      <c r="A340" s="11" t="s">
        <v>504</v>
      </c>
      <c r="B340" s="2" t="s">
        <v>93</v>
      </c>
      <c r="C340" s="2" t="s">
        <v>43</v>
      </c>
      <c r="D340" s="47">
        <v>2</v>
      </c>
      <c r="E340" s="50"/>
      <c r="F340" s="40">
        <f t="shared" si="45"/>
        <v>0</v>
      </c>
    </row>
    <row r="341" spans="1:6" ht="43.5" x14ac:dyDescent="0.25">
      <c r="A341" s="11" t="s">
        <v>505</v>
      </c>
      <c r="B341" s="2" t="s">
        <v>99</v>
      </c>
      <c r="C341" s="2" t="s">
        <v>43</v>
      </c>
      <c r="D341" s="47">
        <v>18</v>
      </c>
      <c r="E341" s="50"/>
      <c r="F341" s="40">
        <f t="shared" si="45"/>
        <v>0</v>
      </c>
    </row>
    <row r="342" spans="1:6" ht="29.25" x14ac:dyDescent="0.25">
      <c r="A342" s="11" t="s">
        <v>506</v>
      </c>
      <c r="B342" s="2" t="s">
        <v>101</v>
      </c>
      <c r="C342" s="2" t="s">
        <v>43</v>
      </c>
      <c r="D342" s="47">
        <v>2</v>
      </c>
      <c r="E342" s="50"/>
      <c r="F342" s="40">
        <f t="shared" si="45"/>
        <v>0</v>
      </c>
    </row>
    <row r="343" spans="1:6" x14ac:dyDescent="0.25">
      <c r="A343" s="11" t="s">
        <v>507</v>
      </c>
      <c r="B343" s="2" t="s">
        <v>103</v>
      </c>
      <c r="C343" s="2" t="s">
        <v>43</v>
      </c>
      <c r="D343" s="47">
        <v>5</v>
      </c>
      <c r="E343" s="50"/>
      <c r="F343" s="40">
        <f t="shared" si="45"/>
        <v>0</v>
      </c>
    </row>
    <row r="344" spans="1:6" x14ac:dyDescent="0.25">
      <c r="A344" s="11" t="s">
        <v>508</v>
      </c>
      <c r="B344" s="2" t="s">
        <v>105</v>
      </c>
      <c r="C344" s="2" t="s">
        <v>43</v>
      </c>
      <c r="D344" s="47">
        <v>2</v>
      </c>
      <c r="E344" s="50"/>
      <c r="F344" s="40">
        <f t="shared" si="45"/>
        <v>0</v>
      </c>
    </row>
    <row r="345" spans="1:6" ht="29.25" x14ac:dyDescent="0.25">
      <c r="A345" s="11" t="s">
        <v>509</v>
      </c>
      <c r="B345" s="2" t="s">
        <v>107</v>
      </c>
      <c r="C345" s="2" t="s">
        <v>19</v>
      </c>
      <c r="D345" s="47">
        <v>15</v>
      </c>
      <c r="E345" s="50"/>
      <c r="F345" s="40">
        <f t="shared" si="45"/>
        <v>0</v>
      </c>
    </row>
    <row r="346" spans="1:6" ht="29.25" x14ac:dyDescent="0.25">
      <c r="A346" s="11" t="s">
        <v>510</v>
      </c>
      <c r="B346" s="2" t="s">
        <v>109</v>
      </c>
      <c r="C346" s="2" t="s">
        <v>110</v>
      </c>
      <c r="D346" s="47">
        <v>1</v>
      </c>
      <c r="E346" s="50"/>
      <c r="F346" s="40">
        <f t="shared" si="45"/>
        <v>0</v>
      </c>
    </row>
    <row r="347" spans="1:6" ht="29.25" x14ac:dyDescent="0.25">
      <c r="A347" s="11" t="s">
        <v>511</v>
      </c>
      <c r="B347" s="2" t="s">
        <v>112</v>
      </c>
      <c r="C347" s="2" t="s">
        <v>113</v>
      </c>
      <c r="D347" s="47">
        <v>25</v>
      </c>
      <c r="E347" s="50"/>
      <c r="F347" s="40">
        <f t="shared" si="45"/>
        <v>0</v>
      </c>
    </row>
    <row r="348" spans="1:6" ht="29.25" x14ac:dyDescent="0.25">
      <c r="A348" s="11" t="s">
        <v>512</v>
      </c>
      <c r="B348" s="2" t="s">
        <v>115</v>
      </c>
      <c r="C348" s="2" t="s">
        <v>110</v>
      </c>
      <c r="D348" s="47">
        <v>1</v>
      </c>
      <c r="E348" s="50"/>
      <c r="F348" s="40">
        <f t="shared" si="45"/>
        <v>0</v>
      </c>
    </row>
    <row r="349" spans="1:6" s="18" customFormat="1" x14ac:dyDescent="0.25">
      <c r="A349" s="24" t="s">
        <v>513</v>
      </c>
      <c r="B349" s="15" t="s">
        <v>514</v>
      </c>
      <c r="C349" s="15"/>
      <c r="D349" s="39"/>
      <c r="E349" s="16"/>
      <c r="F349" s="39"/>
    </row>
    <row r="350" spans="1:6" x14ac:dyDescent="0.25">
      <c r="A350" s="11" t="s">
        <v>515</v>
      </c>
      <c r="B350" s="2" t="s">
        <v>516</v>
      </c>
      <c r="C350" s="2" t="s">
        <v>19</v>
      </c>
      <c r="D350" s="47">
        <v>50</v>
      </c>
      <c r="E350" s="50"/>
      <c r="F350" s="40">
        <f t="shared" ref="F350:F351" si="46">D350*E350</f>
        <v>0</v>
      </c>
    </row>
    <row r="351" spans="1:6" x14ac:dyDescent="0.25">
      <c r="A351" s="11" t="s">
        <v>517</v>
      </c>
      <c r="B351" s="2" t="s">
        <v>518</v>
      </c>
      <c r="C351" s="2" t="s">
        <v>19</v>
      </c>
      <c r="D351" s="47">
        <v>50</v>
      </c>
      <c r="E351" s="50"/>
      <c r="F351" s="40">
        <f t="shared" si="46"/>
        <v>0</v>
      </c>
    </row>
    <row r="352" spans="1:6" s="18" customFormat="1" x14ac:dyDescent="0.25">
      <c r="A352" s="24" t="s">
        <v>519</v>
      </c>
      <c r="B352" s="15" t="s">
        <v>117</v>
      </c>
      <c r="C352" s="15"/>
      <c r="D352" s="39"/>
      <c r="E352" s="16"/>
      <c r="F352" s="39"/>
    </row>
    <row r="353" spans="1:6" ht="28.5" x14ac:dyDescent="0.2">
      <c r="A353" s="12" t="s">
        <v>520</v>
      </c>
      <c r="B353" s="28" t="s">
        <v>119</v>
      </c>
      <c r="C353" s="14" t="s">
        <v>30</v>
      </c>
      <c r="D353" s="48"/>
      <c r="E353" s="13"/>
      <c r="F353" s="42"/>
    </row>
    <row r="354" spans="1:6" ht="43.5" x14ac:dyDescent="0.25">
      <c r="A354" s="11" t="s">
        <v>521</v>
      </c>
      <c r="B354" s="2" t="s">
        <v>522</v>
      </c>
      <c r="C354" s="2" t="s">
        <v>43</v>
      </c>
      <c r="D354" s="47">
        <v>3</v>
      </c>
      <c r="E354" s="50"/>
      <c r="F354" s="40">
        <f t="shared" ref="F354:F358" si="47">D354*E354</f>
        <v>0</v>
      </c>
    </row>
    <row r="355" spans="1:6" ht="43.5" x14ac:dyDescent="0.25">
      <c r="A355" s="11" t="s">
        <v>523</v>
      </c>
      <c r="B355" s="2" t="s">
        <v>123</v>
      </c>
      <c r="C355" s="2" t="s">
        <v>43</v>
      </c>
      <c r="D355" s="47">
        <v>1</v>
      </c>
      <c r="E355" s="50"/>
      <c r="F355" s="40">
        <f t="shared" si="47"/>
        <v>0</v>
      </c>
    </row>
    <row r="356" spans="1:6" ht="29.25" x14ac:dyDescent="0.25">
      <c r="A356" s="11" t="s">
        <v>524</v>
      </c>
      <c r="B356" s="2" t="s">
        <v>525</v>
      </c>
      <c r="C356" s="2" t="s">
        <v>43</v>
      </c>
      <c r="D356" s="47">
        <v>2</v>
      </c>
      <c r="E356" s="50"/>
      <c r="F356" s="40">
        <f t="shared" si="47"/>
        <v>0</v>
      </c>
    </row>
    <row r="357" spans="1:6" ht="29.25" x14ac:dyDescent="0.25">
      <c r="A357" s="11" t="s">
        <v>526</v>
      </c>
      <c r="B357" s="2" t="s">
        <v>125</v>
      </c>
      <c r="C357" s="2" t="s">
        <v>43</v>
      </c>
      <c r="D357" s="47">
        <v>10</v>
      </c>
      <c r="E357" s="50"/>
      <c r="F357" s="40">
        <f t="shared" si="47"/>
        <v>0</v>
      </c>
    </row>
    <row r="358" spans="1:6" ht="43.5" x14ac:dyDescent="0.25">
      <c r="A358" s="11" t="s">
        <v>527</v>
      </c>
      <c r="B358" s="2" t="s">
        <v>127</v>
      </c>
      <c r="C358" s="2" t="s">
        <v>43</v>
      </c>
      <c r="D358" s="47">
        <v>2</v>
      </c>
      <c r="E358" s="50"/>
      <c r="F358" s="40">
        <f t="shared" si="47"/>
        <v>0</v>
      </c>
    </row>
    <row r="359" spans="1:6" x14ac:dyDescent="0.25">
      <c r="A359" s="24" t="s">
        <v>528</v>
      </c>
      <c r="B359" s="15" t="s">
        <v>129</v>
      </c>
      <c r="C359" s="15"/>
      <c r="D359" s="39"/>
      <c r="E359" s="16"/>
      <c r="F359" s="39"/>
    </row>
    <row r="360" spans="1:6" ht="185.25" x14ac:dyDescent="0.2">
      <c r="A360" s="12" t="s">
        <v>529</v>
      </c>
      <c r="B360" s="28" t="s">
        <v>131</v>
      </c>
      <c r="C360" s="14" t="s">
        <v>30</v>
      </c>
      <c r="D360" s="48"/>
      <c r="E360" s="13"/>
      <c r="F360" s="42"/>
    </row>
    <row r="361" spans="1:6" x14ac:dyDescent="0.25">
      <c r="A361" s="11" t="s">
        <v>530</v>
      </c>
      <c r="B361" s="2" t="s">
        <v>133</v>
      </c>
      <c r="C361" s="2" t="s">
        <v>43</v>
      </c>
      <c r="D361" s="47">
        <v>3</v>
      </c>
      <c r="E361" s="50"/>
      <c r="F361" s="40">
        <f t="shared" ref="F361:F366" si="48">D361*E361</f>
        <v>0</v>
      </c>
    </row>
    <row r="362" spans="1:6" x14ac:dyDescent="0.25">
      <c r="A362" s="11" t="s">
        <v>531</v>
      </c>
      <c r="B362" s="2" t="s">
        <v>135</v>
      </c>
      <c r="C362" s="2" t="s">
        <v>43</v>
      </c>
      <c r="D362" s="47">
        <v>1</v>
      </c>
      <c r="E362" s="50"/>
      <c r="F362" s="40">
        <f t="shared" si="48"/>
        <v>0</v>
      </c>
    </row>
    <row r="363" spans="1:6" ht="43.5" x14ac:dyDescent="0.25">
      <c r="A363" s="11" t="s">
        <v>532</v>
      </c>
      <c r="B363" s="2" t="s">
        <v>141</v>
      </c>
      <c r="C363" s="2" t="s">
        <v>142</v>
      </c>
      <c r="D363" s="47">
        <v>4</v>
      </c>
      <c r="E363" s="50"/>
      <c r="F363" s="40">
        <f t="shared" si="48"/>
        <v>0</v>
      </c>
    </row>
    <row r="364" spans="1:6" ht="43.5" x14ac:dyDescent="0.25">
      <c r="A364" s="11" t="s">
        <v>533</v>
      </c>
      <c r="B364" s="2" t="s">
        <v>144</v>
      </c>
      <c r="C364" s="2" t="s">
        <v>110</v>
      </c>
      <c r="D364" s="47">
        <v>1</v>
      </c>
      <c r="E364" s="50"/>
      <c r="F364" s="40">
        <f t="shared" si="48"/>
        <v>0</v>
      </c>
    </row>
    <row r="365" spans="1:6" ht="43.5" x14ac:dyDescent="0.25">
      <c r="A365" s="11" t="s">
        <v>534</v>
      </c>
      <c r="B365" s="2" t="s">
        <v>146</v>
      </c>
      <c r="C365" s="2" t="s">
        <v>110</v>
      </c>
      <c r="D365" s="47">
        <v>1</v>
      </c>
      <c r="E365" s="50"/>
      <c r="F365" s="40">
        <f t="shared" si="48"/>
        <v>0</v>
      </c>
    </row>
    <row r="366" spans="1:6" ht="43.5" x14ac:dyDescent="0.25">
      <c r="A366" s="11" t="s">
        <v>535</v>
      </c>
      <c r="B366" s="2" t="s">
        <v>359</v>
      </c>
      <c r="C366" s="2" t="s">
        <v>110</v>
      </c>
      <c r="D366" s="47">
        <v>1</v>
      </c>
      <c r="E366" s="50"/>
      <c r="F366" s="40">
        <f t="shared" si="48"/>
        <v>0</v>
      </c>
    </row>
    <row r="367" spans="1:6" x14ac:dyDescent="0.25">
      <c r="A367" s="24" t="s">
        <v>536</v>
      </c>
      <c r="B367" s="15" t="s">
        <v>148</v>
      </c>
      <c r="C367" s="15"/>
      <c r="D367" s="39"/>
      <c r="E367" s="16"/>
      <c r="F367" s="39"/>
    </row>
    <row r="368" spans="1:6" ht="42.75" x14ac:dyDescent="0.2">
      <c r="A368" s="12" t="s">
        <v>537</v>
      </c>
      <c r="B368" s="28" t="s">
        <v>150</v>
      </c>
      <c r="C368" s="14" t="s">
        <v>30</v>
      </c>
      <c r="D368" s="48"/>
      <c r="E368" s="13"/>
      <c r="F368" s="42"/>
    </row>
    <row r="369" spans="1:6" ht="29.25" x14ac:dyDescent="0.25">
      <c r="A369" s="11" t="s">
        <v>538</v>
      </c>
      <c r="B369" s="2" t="s">
        <v>152</v>
      </c>
      <c r="C369" s="2" t="s">
        <v>110</v>
      </c>
      <c r="D369" s="47">
        <v>1</v>
      </c>
      <c r="E369" s="50"/>
      <c r="F369" s="40">
        <f t="shared" ref="F369:F371" si="49">D369*E369</f>
        <v>0</v>
      </c>
    </row>
    <row r="370" spans="1:6" ht="29.25" x14ac:dyDescent="0.25">
      <c r="A370" s="11" t="s">
        <v>539</v>
      </c>
      <c r="B370" s="2" t="s">
        <v>154</v>
      </c>
      <c r="C370" s="2" t="s">
        <v>43</v>
      </c>
      <c r="D370" s="47">
        <v>2</v>
      </c>
      <c r="E370" s="50"/>
      <c r="F370" s="40">
        <f t="shared" si="49"/>
        <v>0</v>
      </c>
    </row>
    <row r="371" spans="1:6" x14ac:dyDescent="0.25">
      <c r="A371" s="11" t="s">
        <v>540</v>
      </c>
      <c r="B371" s="2" t="s">
        <v>156</v>
      </c>
      <c r="C371" s="2" t="s">
        <v>43</v>
      </c>
      <c r="D371" s="47">
        <v>1</v>
      </c>
      <c r="E371" s="50"/>
      <c r="F371" s="40">
        <f t="shared" si="49"/>
        <v>0</v>
      </c>
    </row>
    <row r="372" spans="1:6" x14ac:dyDescent="0.25">
      <c r="A372" s="24" t="s">
        <v>541</v>
      </c>
      <c r="B372" s="15" t="s">
        <v>158</v>
      </c>
      <c r="C372" s="15"/>
      <c r="D372" s="39"/>
      <c r="E372" s="16"/>
      <c r="F372" s="39"/>
    </row>
    <row r="373" spans="1:6" ht="99.75" x14ac:dyDescent="0.2">
      <c r="A373" s="12" t="s">
        <v>542</v>
      </c>
      <c r="B373" s="28" t="s">
        <v>160</v>
      </c>
      <c r="C373" s="14" t="s">
        <v>30</v>
      </c>
      <c r="D373" s="48"/>
      <c r="E373" s="13"/>
      <c r="F373" s="42"/>
    </row>
    <row r="374" spans="1:6" x14ac:dyDescent="0.25">
      <c r="A374" s="11" t="s">
        <v>543</v>
      </c>
      <c r="B374" s="2" t="s">
        <v>162</v>
      </c>
      <c r="C374" s="2" t="s">
        <v>43</v>
      </c>
      <c r="D374" s="47">
        <v>4</v>
      </c>
      <c r="E374" s="50"/>
      <c r="F374" s="40">
        <f t="shared" ref="F374:F379" si="50">D374*E374</f>
        <v>0</v>
      </c>
    </row>
    <row r="375" spans="1:6" ht="29.25" x14ac:dyDescent="0.25">
      <c r="A375" s="11" t="s">
        <v>544</v>
      </c>
      <c r="B375" s="2" t="s">
        <v>164</v>
      </c>
      <c r="C375" s="2" t="s">
        <v>43</v>
      </c>
      <c r="D375" s="47">
        <v>2</v>
      </c>
      <c r="E375" s="50"/>
      <c r="F375" s="40">
        <f t="shared" si="50"/>
        <v>0</v>
      </c>
    </row>
    <row r="376" spans="1:6" ht="29.25" x14ac:dyDescent="0.25">
      <c r="A376" s="11" t="s">
        <v>545</v>
      </c>
      <c r="B376" s="2" t="s">
        <v>166</v>
      </c>
      <c r="C376" s="2" t="s">
        <v>43</v>
      </c>
      <c r="D376" s="47">
        <v>3</v>
      </c>
      <c r="E376" s="50"/>
      <c r="F376" s="40">
        <f t="shared" si="50"/>
        <v>0</v>
      </c>
    </row>
    <row r="377" spans="1:6" x14ac:dyDescent="0.25">
      <c r="A377" s="11" t="s">
        <v>546</v>
      </c>
      <c r="B377" s="2" t="s">
        <v>168</v>
      </c>
      <c r="C377" s="2" t="s">
        <v>43</v>
      </c>
      <c r="D377" s="47">
        <v>1</v>
      </c>
      <c r="E377" s="50"/>
      <c r="F377" s="40">
        <f t="shared" si="50"/>
        <v>0</v>
      </c>
    </row>
    <row r="378" spans="1:6" x14ac:dyDescent="0.25">
      <c r="A378" s="11" t="s">
        <v>547</v>
      </c>
      <c r="B378" s="2" t="s">
        <v>170</v>
      </c>
      <c r="C378" s="2" t="s">
        <v>43</v>
      </c>
      <c r="D378" s="47">
        <v>5</v>
      </c>
      <c r="E378" s="50"/>
      <c r="F378" s="40">
        <f t="shared" si="50"/>
        <v>0</v>
      </c>
    </row>
    <row r="379" spans="1:6" ht="29.25" x14ac:dyDescent="0.25">
      <c r="A379" s="11" t="s">
        <v>548</v>
      </c>
      <c r="B379" s="2" t="s">
        <v>172</v>
      </c>
      <c r="C379" s="2" t="s">
        <v>43</v>
      </c>
      <c r="D379" s="47">
        <v>1</v>
      </c>
      <c r="E379" s="50"/>
      <c r="F379" s="40">
        <f t="shared" si="50"/>
        <v>0</v>
      </c>
    </row>
    <row r="380" spans="1:6" x14ac:dyDescent="0.25">
      <c r="A380" s="23" t="s">
        <v>549</v>
      </c>
      <c r="B380" s="3" t="s">
        <v>174</v>
      </c>
      <c r="C380" s="3"/>
      <c r="D380" s="38"/>
      <c r="E380" s="4"/>
      <c r="F380" s="38"/>
    </row>
    <row r="381" spans="1:6" s="18" customFormat="1" x14ac:dyDescent="0.25">
      <c r="A381" s="24" t="s">
        <v>550</v>
      </c>
      <c r="B381" s="15" t="s">
        <v>174</v>
      </c>
      <c r="C381" s="15"/>
      <c r="D381" s="39"/>
      <c r="E381" s="16"/>
      <c r="F381" s="39"/>
    </row>
    <row r="382" spans="1:6" ht="72" x14ac:dyDescent="0.25">
      <c r="A382" s="11" t="s">
        <v>551</v>
      </c>
      <c r="B382" s="2" t="s">
        <v>177</v>
      </c>
      <c r="C382" s="2" t="s">
        <v>13</v>
      </c>
      <c r="D382" s="47">
        <v>12</v>
      </c>
      <c r="E382" s="50"/>
      <c r="F382" s="40">
        <f t="shared" ref="F382:F383" si="51">D382*E382</f>
        <v>0</v>
      </c>
    </row>
    <row r="383" spans="1:6" ht="86.25" x14ac:dyDescent="0.25">
      <c r="A383" s="11" t="s">
        <v>552</v>
      </c>
      <c r="B383" s="2" t="s">
        <v>179</v>
      </c>
      <c r="C383" s="2" t="s">
        <v>110</v>
      </c>
      <c r="D383" s="47">
        <v>1</v>
      </c>
      <c r="E383" s="50"/>
      <c r="F383" s="40">
        <f t="shared" si="51"/>
        <v>0</v>
      </c>
    </row>
    <row r="384" spans="1:6" x14ac:dyDescent="0.25">
      <c r="A384" s="23" t="s">
        <v>553</v>
      </c>
      <c r="B384" s="3" t="s">
        <v>181</v>
      </c>
      <c r="C384" s="3"/>
      <c r="D384" s="38"/>
      <c r="E384" s="4"/>
      <c r="F384" s="38"/>
    </row>
    <row r="385" spans="1:6" x14ac:dyDescent="0.25">
      <c r="A385" s="25" t="s">
        <v>554</v>
      </c>
      <c r="B385" s="19" t="s">
        <v>27</v>
      </c>
      <c r="C385" s="19"/>
      <c r="D385" s="41"/>
      <c r="E385" s="20"/>
      <c r="F385" s="41"/>
    </row>
    <row r="386" spans="1:6" ht="128.25" x14ac:dyDescent="0.2">
      <c r="A386" s="12" t="s">
        <v>555</v>
      </c>
      <c r="B386" s="28" t="s">
        <v>184</v>
      </c>
      <c r="C386" s="14" t="s">
        <v>30</v>
      </c>
      <c r="D386" s="48"/>
      <c r="E386" s="13"/>
      <c r="F386" s="42"/>
    </row>
    <row r="387" spans="1:6" ht="71.25" x14ac:dyDescent="0.2">
      <c r="A387" s="12" t="s">
        <v>556</v>
      </c>
      <c r="B387" s="28" t="s">
        <v>186</v>
      </c>
      <c r="C387" s="14" t="s">
        <v>30</v>
      </c>
      <c r="D387" s="48"/>
      <c r="E387" s="13"/>
      <c r="F387" s="42"/>
    </row>
    <row r="388" spans="1:6" x14ac:dyDescent="0.2">
      <c r="A388" s="12" t="s">
        <v>557</v>
      </c>
      <c r="B388" s="28" t="s">
        <v>188</v>
      </c>
      <c r="C388" s="14" t="s">
        <v>30</v>
      </c>
      <c r="D388" s="48"/>
      <c r="E388" s="13"/>
      <c r="F388" s="42"/>
    </row>
    <row r="389" spans="1:6" ht="28.5" x14ac:dyDescent="0.2">
      <c r="A389" s="12" t="s">
        <v>558</v>
      </c>
      <c r="B389" s="28" t="s">
        <v>190</v>
      </c>
      <c r="C389" s="14" t="s">
        <v>30</v>
      </c>
      <c r="D389" s="48"/>
      <c r="E389" s="13"/>
      <c r="F389" s="42"/>
    </row>
    <row r="390" spans="1:6" x14ac:dyDescent="0.25">
      <c r="A390" s="24" t="s">
        <v>559</v>
      </c>
      <c r="B390" s="15" t="s">
        <v>181</v>
      </c>
      <c r="C390" s="15"/>
      <c r="D390" s="39"/>
      <c r="E390" s="16"/>
      <c r="F390" s="39"/>
    </row>
    <row r="391" spans="1:6" ht="57.75" x14ac:dyDescent="0.25">
      <c r="A391" s="11" t="s">
        <v>560</v>
      </c>
      <c r="B391" s="2" t="s">
        <v>193</v>
      </c>
      <c r="C391" s="2" t="s">
        <v>110</v>
      </c>
      <c r="D391" s="47">
        <v>1</v>
      </c>
      <c r="E391" s="50"/>
      <c r="F391" s="40">
        <f t="shared" ref="F391:F395" si="52">D391*E391</f>
        <v>0</v>
      </c>
    </row>
    <row r="392" spans="1:6" x14ac:dyDescent="0.25">
      <c r="A392" s="11" t="s">
        <v>561</v>
      </c>
      <c r="B392" s="2" t="s">
        <v>195</v>
      </c>
      <c r="C392" s="2" t="s">
        <v>19</v>
      </c>
      <c r="D392" s="47">
        <v>2</v>
      </c>
      <c r="E392" s="50"/>
      <c r="F392" s="40">
        <f t="shared" si="52"/>
        <v>0</v>
      </c>
    </row>
    <row r="393" spans="1:6" ht="86.25" x14ac:dyDescent="0.25">
      <c r="A393" s="11" t="s">
        <v>562</v>
      </c>
      <c r="B393" s="2" t="s">
        <v>197</v>
      </c>
      <c r="C393" s="2" t="s">
        <v>13</v>
      </c>
      <c r="D393" s="47">
        <v>18</v>
      </c>
      <c r="E393" s="50"/>
      <c r="F393" s="40">
        <f t="shared" si="52"/>
        <v>0</v>
      </c>
    </row>
    <row r="394" spans="1:6" ht="72" x14ac:dyDescent="0.25">
      <c r="A394" s="11" t="s">
        <v>563</v>
      </c>
      <c r="B394" s="2" t="s">
        <v>199</v>
      </c>
      <c r="C394" s="2" t="s">
        <v>13</v>
      </c>
      <c r="D394" s="47">
        <v>2</v>
      </c>
      <c r="E394" s="50"/>
      <c r="F394" s="40">
        <f t="shared" si="52"/>
        <v>0</v>
      </c>
    </row>
    <row r="395" spans="1:6" ht="86.25" x14ac:dyDescent="0.25">
      <c r="A395" s="11" t="s">
        <v>564</v>
      </c>
      <c r="B395" s="2" t="s">
        <v>201</v>
      </c>
      <c r="C395" s="2" t="s">
        <v>13</v>
      </c>
      <c r="D395" s="47">
        <v>60</v>
      </c>
      <c r="E395" s="50"/>
      <c r="F395" s="40">
        <f t="shared" si="52"/>
        <v>0</v>
      </c>
    </row>
    <row r="396" spans="1:6" x14ac:dyDescent="0.25">
      <c r="A396" s="24" t="s">
        <v>565</v>
      </c>
      <c r="B396" s="15" t="s">
        <v>203</v>
      </c>
      <c r="C396" s="15"/>
      <c r="D396" s="39"/>
      <c r="E396" s="16"/>
      <c r="F396" s="39"/>
    </row>
    <row r="397" spans="1:6" x14ac:dyDescent="0.25">
      <c r="A397" s="11" t="s">
        <v>566</v>
      </c>
      <c r="B397" s="2" t="s">
        <v>205</v>
      </c>
      <c r="C397" s="2" t="s">
        <v>43</v>
      </c>
      <c r="D397" s="47">
        <v>3</v>
      </c>
      <c r="E397" s="50"/>
      <c r="F397" s="40">
        <f t="shared" ref="F397:F406" si="53">D397*E397</f>
        <v>0</v>
      </c>
    </row>
    <row r="398" spans="1:6" x14ac:dyDescent="0.25">
      <c r="A398" s="11" t="s">
        <v>567</v>
      </c>
      <c r="B398" s="2" t="s">
        <v>207</v>
      </c>
      <c r="C398" s="2" t="s">
        <v>43</v>
      </c>
      <c r="D398" s="47">
        <v>1</v>
      </c>
      <c r="E398" s="50"/>
      <c r="F398" s="40">
        <f t="shared" si="53"/>
        <v>0</v>
      </c>
    </row>
    <row r="399" spans="1:6" x14ac:dyDescent="0.25">
      <c r="A399" s="11" t="s">
        <v>568</v>
      </c>
      <c r="B399" s="2" t="s">
        <v>209</v>
      </c>
      <c r="C399" s="2" t="s">
        <v>43</v>
      </c>
      <c r="D399" s="47">
        <v>1</v>
      </c>
      <c r="E399" s="50"/>
      <c r="F399" s="40">
        <f t="shared" si="53"/>
        <v>0</v>
      </c>
    </row>
    <row r="400" spans="1:6" ht="29.25" x14ac:dyDescent="0.25">
      <c r="A400" s="11" t="s">
        <v>569</v>
      </c>
      <c r="B400" s="2" t="s">
        <v>211</v>
      </c>
      <c r="C400" s="2" t="s">
        <v>43</v>
      </c>
      <c r="D400" s="47">
        <v>1</v>
      </c>
      <c r="E400" s="50"/>
      <c r="F400" s="40">
        <f t="shared" si="53"/>
        <v>0</v>
      </c>
    </row>
    <row r="401" spans="1:6" x14ac:dyDescent="0.25">
      <c r="A401" s="11" t="s">
        <v>570</v>
      </c>
      <c r="B401" s="2" t="s">
        <v>213</v>
      </c>
      <c r="C401" s="2" t="s">
        <v>43</v>
      </c>
      <c r="D401" s="47">
        <v>2</v>
      </c>
      <c r="E401" s="50"/>
      <c r="F401" s="40">
        <f t="shared" si="53"/>
        <v>0</v>
      </c>
    </row>
    <row r="402" spans="1:6" ht="72" x14ac:dyDescent="0.25">
      <c r="A402" s="11" t="s">
        <v>571</v>
      </c>
      <c r="B402" s="2" t="s">
        <v>215</v>
      </c>
      <c r="C402" s="2" t="s">
        <v>43</v>
      </c>
      <c r="D402" s="47">
        <v>1</v>
      </c>
      <c r="E402" s="50"/>
      <c r="F402" s="40">
        <f t="shared" si="53"/>
        <v>0</v>
      </c>
    </row>
    <row r="403" spans="1:6" ht="29.25" x14ac:dyDescent="0.25">
      <c r="A403" s="11" t="s">
        <v>572</v>
      </c>
      <c r="B403" s="2" t="s">
        <v>573</v>
      </c>
      <c r="C403" s="2" t="s">
        <v>43</v>
      </c>
      <c r="D403" s="47">
        <v>1</v>
      </c>
      <c r="E403" s="50"/>
      <c r="F403" s="40">
        <f t="shared" si="53"/>
        <v>0</v>
      </c>
    </row>
    <row r="404" spans="1:6" x14ac:dyDescent="0.25">
      <c r="A404" s="11" t="s">
        <v>574</v>
      </c>
      <c r="B404" s="2" t="s">
        <v>405</v>
      </c>
      <c r="C404" s="2" t="s">
        <v>43</v>
      </c>
      <c r="D404" s="47">
        <v>1</v>
      </c>
      <c r="E404" s="50"/>
      <c r="F404" s="40">
        <f t="shared" si="53"/>
        <v>0</v>
      </c>
    </row>
    <row r="405" spans="1:6" ht="29.25" x14ac:dyDescent="0.25">
      <c r="A405" s="11" t="s">
        <v>575</v>
      </c>
      <c r="B405" s="2" t="s">
        <v>576</v>
      </c>
      <c r="C405" s="2" t="s">
        <v>43</v>
      </c>
      <c r="D405" s="47">
        <v>1</v>
      </c>
      <c r="E405" s="50"/>
      <c r="F405" s="40">
        <f t="shared" si="53"/>
        <v>0</v>
      </c>
    </row>
    <row r="406" spans="1:6" x14ac:dyDescent="0.25">
      <c r="A406" s="11" t="s">
        <v>577</v>
      </c>
      <c r="B406" s="2" t="s">
        <v>217</v>
      </c>
      <c r="C406" s="2" t="s">
        <v>43</v>
      </c>
      <c r="D406" s="47">
        <v>1</v>
      </c>
      <c r="E406" s="50"/>
      <c r="F406" s="40">
        <f t="shared" si="53"/>
        <v>0</v>
      </c>
    </row>
    <row r="407" spans="1:6" x14ac:dyDescent="0.25">
      <c r="A407" s="23" t="s">
        <v>578</v>
      </c>
      <c r="B407" s="3" t="s">
        <v>219</v>
      </c>
      <c r="C407" s="3"/>
      <c r="D407" s="38"/>
      <c r="E407" s="4"/>
      <c r="F407" s="38"/>
    </row>
    <row r="408" spans="1:6" s="18" customFormat="1" x14ac:dyDescent="0.25">
      <c r="A408" s="24" t="s">
        <v>579</v>
      </c>
      <c r="B408" s="15" t="s">
        <v>219</v>
      </c>
      <c r="C408" s="15"/>
      <c r="D408" s="39"/>
      <c r="E408" s="16"/>
      <c r="F408" s="39"/>
    </row>
    <row r="409" spans="1:6" ht="72" x14ac:dyDescent="0.25">
      <c r="A409" s="11" t="s">
        <v>580</v>
      </c>
      <c r="B409" s="2" t="s">
        <v>222</v>
      </c>
      <c r="C409" s="2" t="s">
        <v>13</v>
      </c>
      <c r="D409" s="47">
        <v>40</v>
      </c>
      <c r="E409" s="50"/>
      <c r="F409" s="40">
        <f t="shared" ref="F409" si="54">D409*E409</f>
        <v>0</v>
      </c>
    </row>
    <row r="410" spans="1:6" x14ac:dyDescent="0.25">
      <c r="A410" s="23" t="s">
        <v>581</v>
      </c>
      <c r="B410" s="3" t="s">
        <v>224</v>
      </c>
      <c r="C410" s="3"/>
      <c r="D410" s="38"/>
      <c r="E410" s="4"/>
      <c r="F410" s="38"/>
    </row>
    <row r="411" spans="1:6" x14ac:dyDescent="0.25">
      <c r="A411" s="25" t="s">
        <v>582</v>
      </c>
      <c r="B411" s="19" t="s">
        <v>27</v>
      </c>
      <c r="C411" s="19"/>
      <c r="D411" s="41"/>
      <c r="E411" s="20"/>
      <c r="F411" s="41"/>
    </row>
    <row r="412" spans="1:6" ht="142.5" x14ac:dyDescent="0.2">
      <c r="A412" s="12" t="s">
        <v>583</v>
      </c>
      <c r="B412" s="28" t="s">
        <v>227</v>
      </c>
      <c r="C412" s="14" t="s">
        <v>30</v>
      </c>
      <c r="D412" s="48"/>
      <c r="E412" s="13"/>
      <c r="F412" s="42"/>
    </row>
    <row r="413" spans="1:6" ht="85.5" x14ac:dyDescent="0.2">
      <c r="A413" s="12" t="s">
        <v>584</v>
      </c>
      <c r="B413" s="28" t="s">
        <v>229</v>
      </c>
      <c r="C413" s="14" t="s">
        <v>30</v>
      </c>
      <c r="D413" s="48"/>
      <c r="E413" s="13"/>
      <c r="F413" s="42"/>
    </row>
    <row r="414" spans="1:6" ht="99.75" x14ac:dyDescent="0.2">
      <c r="A414" s="12" t="s">
        <v>585</v>
      </c>
      <c r="B414" s="28" t="s">
        <v>231</v>
      </c>
      <c r="C414" s="14" t="s">
        <v>30</v>
      </c>
      <c r="D414" s="48"/>
      <c r="E414" s="13"/>
      <c r="F414" s="42"/>
    </row>
    <row r="415" spans="1:6" ht="28.5" x14ac:dyDescent="0.2">
      <c r="A415" s="12" t="s">
        <v>586</v>
      </c>
      <c r="B415" s="28" t="s">
        <v>233</v>
      </c>
      <c r="C415" s="14" t="s">
        <v>30</v>
      </c>
      <c r="D415" s="48"/>
      <c r="E415" s="13"/>
      <c r="F415" s="42"/>
    </row>
    <row r="416" spans="1:6" ht="42.75" x14ac:dyDescent="0.2">
      <c r="A416" s="12" t="s">
        <v>587</v>
      </c>
      <c r="B416" s="28" t="s">
        <v>235</v>
      </c>
      <c r="C416" s="14" t="s">
        <v>30</v>
      </c>
      <c r="D416" s="48"/>
      <c r="E416" s="13"/>
      <c r="F416" s="42"/>
    </row>
    <row r="417" spans="1:6" x14ac:dyDescent="0.25">
      <c r="A417" s="24" t="s">
        <v>588</v>
      </c>
      <c r="B417" s="15" t="s">
        <v>224</v>
      </c>
      <c r="C417" s="15"/>
      <c r="D417" s="39"/>
      <c r="E417" s="16"/>
      <c r="F417" s="39"/>
    </row>
    <row r="418" spans="1:6" ht="72" x14ac:dyDescent="0.25">
      <c r="A418" s="11" t="s">
        <v>589</v>
      </c>
      <c r="B418" s="2" t="s">
        <v>238</v>
      </c>
      <c r="C418" s="2" t="s">
        <v>13</v>
      </c>
      <c r="D418" s="47">
        <v>14</v>
      </c>
      <c r="E418" s="50"/>
      <c r="F418" s="40">
        <f t="shared" ref="F418:F422" si="55">D418*E418</f>
        <v>0</v>
      </c>
    </row>
    <row r="419" spans="1:6" ht="100.5" x14ac:dyDescent="0.25">
      <c r="A419" s="11" t="s">
        <v>590</v>
      </c>
      <c r="B419" s="2" t="s">
        <v>240</v>
      </c>
      <c r="C419" s="2" t="s">
        <v>13</v>
      </c>
      <c r="D419" s="47">
        <v>3</v>
      </c>
      <c r="E419" s="50"/>
      <c r="F419" s="40">
        <f t="shared" si="55"/>
        <v>0</v>
      </c>
    </row>
    <row r="420" spans="1:6" ht="143.25" x14ac:dyDescent="0.25">
      <c r="A420" s="11" t="s">
        <v>591</v>
      </c>
      <c r="B420" s="2" t="s">
        <v>242</v>
      </c>
      <c r="C420" s="2" t="s">
        <v>13</v>
      </c>
      <c r="D420" s="47">
        <v>12</v>
      </c>
      <c r="E420" s="50"/>
      <c r="F420" s="40">
        <f t="shared" si="55"/>
        <v>0</v>
      </c>
    </row>
    <row r="421" spans="1:6" ht="29.25" x14ac:dyDescent="0.25">
      <c r="A421" s="11" t="s">
        <v>592</v>
      </c>
      <c r="B421" s="2" t="s">
        <v>244</v>
      </c>
      <c r="C421" s="2" t="s">
        <v>13</v>
      </c>
      <c r="D421" s="47">
        <v>24</v>
      </c>
      <c r="E421" s="50"/>
      <c r="F421" s="40">
        <f t="shared" si="55"/>
        <v>0</v>
      </c>
    </row>
    <row r="422" spans="1:6" ht="43.5" x14ac:dyDescent="0.25">
      <c r="A422" s="11" t="s">
        <v>593</v>
      </c>
      <c r="B422" s="2" t="s">
        <v>438</v>
      </c>
      <c r="C422" s="2" t="s">
        <v>43</v>
      </c>
      <c r="D422" s="47">
        <v>1</v>
      </c>
      <c r="E422" s="50"/>
      <c r="F422" s="40">
        <f t="shared" si="55"/>
        <v>0</v>
      </c>
    </row>
    <row r="423" spans="1:6" x14ac:dyDescent="0.25">
      <c r="A423" s="23" t="s">
        <v>594</v>
      </c>
      <c r="B423" s="3" t="s">
        <v>246</v>
      </c>
      <c r="C423" s="3"/>
      <c r="D423" s="38"/>
      <c r="E423" s="4"/>
      <c r="F423" s="38"/>
    </row>
    <row r="424" spans="1:6" s="18" customFormat="1" x14ac:dyDescent="0.25">
      <c r="A424" s="24" t="s">
        <v>595</v>
      </c>
      <c r="B424" s="15" t="s">
        <v>248</v>
      </c>
      <c r="C424" s="15"/>
      <c r="D424" s="39"/>
      <c r="E424" s="16"/>
      <c r="F424" s="39"/>
    </row>
    <row r="425" spans="1:6" ht="42.75" x14ac:dyDescent="0.2">
      <c r="A425" s="12" t="s">
        <v>596</v>
      </c>
      <c r="B425" s="28" t="s">
        <v>250</v>
      </c>
      <c r="C425" s="14" t="s">
        <v>30</v>
      </c>
      <c r="D425" s="48"/>
      <c r="E425" s="13"/>
      <c r="F425" s="42"/>
    </row>
    <row r="426" spans="1:6" ht="42.75" x14ac:dyDescent="0.2">
      <c r="A426" s="12" t="s">
        <v>597</v>
      </c>
      <c r="B426" s="28" t="s">
        <v>252</v>
      </c>
      <c r="C426" s="14" t="s">
        <v>30</v>
      </c>
      <c r="D426" s="48"/>
      <c r="E426" s="13"/>
      <c r="F426" s="42"/>
    </row>
    <row r="427" spans="1:6" ht="28.5" x14ac:dyDescent="0.2">
      <c r="A427" s="12" t="s">
        <v>598</v>
      </c>
      <c r="B427" s="28" t="s">
        <v>254</v>
      </c>
      <c r="C427" s="14" t="s">
        <v>30</v>
      </c>
      <c r="D427" s="48"/>
      <c r="E427" s="13"/>
      <c r="F427" s="42"/>
    </row>
    <row r="428" spans="1:6" ht="42.75" x14ac:dyDescent="0.2">
      <c r="A428" s="12" t="s">
        <v>599</v>
      </c>
      <c r="B428" s="28" t="s">
        <v>256</v>
      </c>
      <c r="C428" s="14" t="s">
        <v>30</v>
      </c>
      <c r="D428" s="48"/>
      <c r="E428" s="13"/>
      <c r="F428" s="42"/>
    </row>
    <row r="429" spans="1:6" ht="28.5" x14ac:dyDescent="0.2">
      <c r="A429" s="12" t="s">
        <v>600</v>
      </c>
      <c r="B429" s="28" t="s">
        <v>258</v>
      </c>
      <c r="C429" s="14" t="s">
        <v>30</v>
      </c>
      <c r="D429" s="48"/>
      <c r="E429" s="13"/>
      <c r="F429" s="42"/>
    </row>
    <row r="430" spans="1:6" x14ac:dyDescent="0.2">
      <c r="A430" s="12" t="s">
        <v>601</v>
      </c>
      <c r="B430" s="28" t="s">
        <v>260</v>
      </c>
      <c r="C430" s="14" t="s">
        <v>30</v>
      </c>
      <c r="D430" s="48"/>
      <c r="E430" s="13"/>
      <c r="F430" s="42"/>
    </row>
    <row r="431" spans="1:6" ht="114.75" x14ac:dyDescent="0.25">
      <c r="A431" s="11" t="s">
        <v>602</v>
      </c>
      <c r="B431" s="2" t="s">
        <v>262</v>
      </c>
      <c r="C431" s="2" t="s">
        <v>110</v>
      </c>
      <c r="D431" s="47">
        <v>1</v>
      </c>
      <c r="E431" s="50"/>
      <c r="F431" s="40">
        <f t="shared" ref="F431" si="56">D431*E431</f>
        <v>0</v>
      </c>
    </row>
    <row r="432" spans="1:6" ht="71.25" x14ac:dyDescent="0.2">
      <c r="A432" s="12" t="s">
        <v>603</v>
      </c>
      <c r="B432" s="28" t="s">
        <v>264</v>
      </c>
      <c r="C432" s="14" t="s">
        <v>30</v>
      </c>
      <c r="D432" s="48"/>
      <c r="E432" s="13"/>
      <c r="F432" s="42"/>
    </row>
    <row r="433" spans="1:6" x14ac:dyDescent="0.25">
      <c r="A433" s="23" t="s">
        <v>604</v>
      </c>
      <c r="B433" s="3" t="s">
        <v>266</v>
      </c>
      <c r="C433" s="3"/>
      <c r="D433" s="38"/>
      <c r="E433" s="4"/>
      <c r="F433" s="38"/>
    </row>
    <row r="434" spans="1:6" s="18" customFormat="1" x14ac:dyDescent="0.25">
      <c r="A434" s="24" t="s">
        <v>605</v>
      </c>
      <c r="B434" s="15" t="s">
        <v>266</v>
      </c>
      <c r="C434" s="15"/>
      <c r="D434" s="39"/>
      <c r="E434" s="16"/>
      <c r="F434" s="39"/>
    </row>
    <row r="435" spans="1:6" ht="143.25" x14ac:dyDescent="0.25">
      <c r="A435" s="11" t="s">
        <v>606</v>
      </c>
      <c r="B435" s="2" t="s">
        <v>269</v>
      </c>
      <c r="C435" s="2" t="s">
        <v>110</v>
      </c>
      <c r="D435" s="47">
        <v>1</v>
      </c>
      <c r="E435" s="50"/>
      <c r="F435" s="40">
        <f t="shared" ref="F435" si="57">D435*E435</f>
        <v>0</v>
      </c>
    </row>
    <row r="436" spans="1:6" s="10" customFormat="1" ht="15.75" x14ac:dyDescent="0.25">
      <c r="A436" s="22" t="s">
        <v>607</v>
      </c>
      <c r="B436" s="8" t="s">
        <v>1039</v>
      </c>
      <c r="C436" s="8"/>
      <c r="D436" s="37"/>
      <c r="E436" s="9"/>
      <c r="F436" s="37"/>
    </row>
    <row r="437" spans="1:6" x14ac:dyDescent="0.25">
      <c r="A437" s="23" t="s">
        <v>608</v>
      </c>
      <c r="B437" s="3" t="s">
        <v>9</v>
      </c>
      <c r="C437" s="3"/>
      <c r="D437" s="38"/>
      <c r="E437" s="4"/>
      <c r="F437" s="38"/>
    </row>
    <row r="438" spans="1:6" s="18" customFormat="1" x14ac:dyDescent="0.25">
      <c r="A438" s="24" t="s">
        <v>609</v>
      </c>
      <c r="B438" s="15" t="s">
        <v>9</v>
      </c>
      <c r="C438" s="15"/>
      <c r="D438" s="39"/>
      <c r="E438" s="16"/>
      <c r="F438" s="39"/>
    </row>
    <row r="439" spans="1:6" ht="43.5" x14ac:dyDescent="0.25">
      <c r="A439" s="11" t="s">
        <v>610</v>
      </c>
      <c r="B439" s="2" t="s">
        <v>12</v>
      </c>
      <c r="C439" s="2" t="s">
        <v>13</v>
      </c>
      <c r="D439" s="47">
        <v>320</v>
      </c>
      <c r="E439" s="50"/>
      <c r="F439" s="40">
        <f t="shared" ref="F439" si="58">D439*E439</f>
        <v>0</v>
      </c>
    </row>
    <row r="440" spans="1:6" x14ac:dyDescent="0.25">
      <c r="A440" s="23" t="s">
        <v>611</v>
      </c>
      <c r="B440" s="3" t="s">
        <v>15</v>
      </c>
      <c r="C440" s="3"/>
      <c r="D440" s="38"/>
      <c r="E440" s="4"/>
      <c r="F440" s="38"/>
    </row>
    <row r="441" spans="1:6" s="18" customFormat="1" x14ac:dyDescent="0.25">
      <c r="A441" s="24" t="s">
        <v>612</v>
      </c>
      <c r="B441" s="15" t="s">
        <v>15</v>
      </c>
      <c r="C441" s="15"/>
      <c r="D441" s="39"/>
      <c r="E441" s="16"/>
      <c r="F441" s="39"/>
    </row>
    <row r="442" spans="1:6" ht="57.75" x14ac:dyDescent="0.25">
      <c r="A442" s="11" t="s">
        <v>613</v>
      </c>
      <c r="B442" s="2" t="s">
        <v>18</v>
      </c>
      <c r="C442" s="2" t="s">
        <v>19</v>
      </c>
      <c r="D442" s="47">
        <v>40</v>
      </c>
      <c r="E442" s="50"/>
      <c r="F442" s="40">
        <f t="shared" ref="F442:F444" si="59">D442*E442</f>
        <v>0</v>
      </c>
    </row>
    <row r="443" spans="1:6" ht="100.5" x14ac:dyDescent="0.25">
      <c r="A443" s="11" t="s">
        <v>614</v>
      </c>
      <c r="B443" s="2" t="s">
        <v>21</v>
      </c>
      <c r="C443" s="2" t="s">
        <v>13</v>
      </c>
      <c r="D443" s="47">
        <v>95</v>
      </c>
      <c r="E443" s="50"/>
      <c r="F443" s="40">
        <f t="shared" si="59"/>
        <v>0</v>
      </c>
    </row>
    <row r="444" spans="1:6" ht="86.25" x14ac:dyDescent="0.25">
      <c r="A444" s="11" t="s">
        <v>615</v>
      </c>
      <c r="B444" s="2" t="s">
        <v>23</v>
      </c>
      <c r="C444" s="2" t="s">
        <v>13</v>
      </c>
      <c r="D444" s="47">
        <v>400</v>
      </c>
      <c r="E444" s="50"/>
      <c r="F444" s="40">
        <f t="shared" si="59"/>
        <v>0</v>
      </c>
    </row>
    <row r="445" spans="1:6" x14ac:dyDescent="0.25">
      <c r="A445" s="23" t="s">
        <v>616</v>
      </c>
      <c r="B445" s="3" t="s">
        <v>25</v>
      </c>
      <c r="C445" s="3"/>
      <c r="D445" s="38"/>
      <c r="E445" s="4"/>
      <c r="F445" s="38"/>
    </row>
    <row r="446" spans="1:6" x14ac:dyDescent="0.25">
      <c r="A446" s="25" t="s">
        <v>617</v>
      </c>
      <c r="B446" s="19" t="s">
        <v>27</v>
      </c>
      <c r="C446" s="19"/>
      <c r="D446" s="41"/>
      <c r="E446" s="20"/>
      <c r="F446" s="41"/>
    </row>
    <row r="447" spans="1:6" ht="42.75" x14ac:dyDescent="0.2">
      <c r="A447" s="12" t="s">
        <v>618</v>
      </c>
      <c r="B447" s="28" t="s">
        <v>1042</v>
      </c>
      <c r="C447" s="14" t="s">
        <v>30</v>
      </c>
      <c r="D447" s="48"/>
      <c r="E447" s="13"/>
      <c r="F447" s="42"/>
    </row>
    <row r="448" spans="1:6" ht="57" x14ac:dyDescent="0.2">
      <c r="A448" s="12" t="s">
        <v>619</v>
      </c>
      <c r="B448" s="28" t="s">
        <v>1043</v>
      </c>
      <c r="C448" s="14" t="s">
        <v>30</v>
      </c>
      <c r="D448" s="48"/>
      <c r="E448" s="13"/>
      <c r="F448" s="42"/>
    </row>
    <row r="449" spans="1:6" x14ac:dyDescent="0.2">
      <c r="A449" s="12" t="s">
        <v>620</v>
      </c>
      <c r="B449" s="28" t="s">
        <v>1044</v>
      </c>
      <c r="C449" s="14" t="s">
        <v>30</v>
      </c>
      <c r="D449" s="48"/>
      <c r="E449" s="13"/>
      <c r="F449" s="42"/>
    </row>
    <row r="450" spans="1:6" ht="71.25" x14ac:dyDescent="0.2">
      <c r="A450" s="12" t="s">
        <v>621</v>
      </c>
      <c r="B450" s="28" t="s">
        <v>36</v>
      </c>
      <c r="C450" s="14" t="s">
        <v>30</v>
      </c>
      <c r="D450" s="48"/>
      <c r="E450" s="13"/>
      <c r="F450" s="42"/>
    </row>
    <row r="451" spans="1:6" ht="28.5" x14ac:dyDescent="0.2">
      <c r="A451" s="12" t="s">
        <v>622</v>
      </c>
      <c r="B451" s="28" t="s">
        <v>38</v>
      </c>
      <c r="C451" s="14" t="s">
        <v>30</v>
      </c>
      <c r="D451" s="48"/>
      <c r="E451" s="13"/>
      <c r="F451" s="42"/>
    </row>
    <row r="452" spans="1:6" x14ac:dyDescent="0.25">
      <c r="A452" s="24" t="s">
        <v>623</v>
      </c>
      <c r="B452" s="15" t="s">
        <v>40</v>
      </c>
      <c r="C452" s="15"/>
      <c r="D452" s="39"/>
      <c r="E452" s="16"/>
      <c r="F452" s="39"/>
    </row>
    <row r="453" spans="1:6" x14ac:dyDescent="0.25">
      <c r="A453" s="11" t="s">
        <v>624</v>
      </c>
      <c r="B453" s="2" t="s">
        <v>42</v>
      </c>
      <c r="C453" s="2" t="s">
        <v>43</v>
      </c>
      <c r="D453" s="47">
        <v>18</v>
      </c>
      <c r="E453" s="50"/>
      <c r="F453" s="40">
        <f t="shared" ref="F453" si="60">D453*E453</f>
        <v>0</v>
      </c>
    </row>
    <row r="454" spans="1:6" x14ac:dyDescent="0.25">
      <c r="A454" s="24" t="s">
        <v>625</v>
      </c>
      <c r="B454" s="15" t="s">
        <v>45</v>
      </c>
      <c r="C454" s="15"/>
      <c r="D454" s="39"/>
      <c r="E454" s="16"/>
      <c r="F454" s="39"/>
    </row>
    <row r="455" spans="1:6" x14ac:dyDescent="0.25">
      <c r="A455" s="11" t="s">
        <v>626</v>
      </c>
      <c r="B455" s="2" t="s">
        <v>47</v>
      </c>
      <c r="C455" s="2" t="s">
        <v>43</v>
      </c>
      <c r="D455" s="47">
        <v>18</v>
      </c>
      <c r="E455" s="50"/>
      <c r="F455" s="40">
        <f t="shared" ref="F455:F461" si="61">D455*E455</f>
        <v>0</v>
      </c>
    </row>
    <row r="456" spans="1:6" x14ac:dyDescent="0.25">
      <c r="A456" s="11" t="s">
        <v>627</v>
      </c>
      <c r="B456" s="2" t="s">
        <v>49</v>
      </c>
      <c r="C456" s="2" t="s">
        <v>43</v>
      </c>
      <c r="D456" s="47">
        <v>18</v>
      </c>
      <c r="E456" s="50"/>
      <c r="F456" s="40">
        <f t="shared" si="61"/>
        <v>0</v>
      </c>
    </row>
    <row r="457" spans="1:6" ht="29.25" x14ac:dyDescent="0.25">
      <c r="A457" s="11" t="s">
        <v>628</v>
      </c>
      <c r="B457" s="2" t="s">
        <v>51</v>
      </c>
      <c r="C457" s="2" t="s">
        <v>43</v>
      </c>
      <c r="D457" s="47">
        <v>18</v>
      </c>
      <c r="E457" s="50"/>
      <c r="F457" s="40">
        <f t="shared" si="61"/>
        <v>0</v>
      </c>
    </row>
    <row r="458" spans="1:6" x14ac:dyDescent="0.25">
      <c r="A458" s="11" t="s">
        <v>629</v>
      </c>
      <c r="B458" s="2" t="s">
        <v>630</v>
      </c>
      <c r="C458" s="2" t="s">
        <v>43</v>
      </c>
      <c r="D458" s="47">
        <v>54</v>
      </c>
      <c r="E458" s="50"/>
      <c r="F458" s="40">
        <f t="shared" si="61"/>
        <v>0</v>
      </c>
    </row>
    <row r="459" spans="1:6" x14ac:dyDescent="0.25">
      <c r="A459" s="11" t="s">
        <v>631</v>
      </c>
      <c r="B459" s="2" t="s">
        <v>55</v>
      </c>
      <c r="C459" s="2" t="s">
        <v>43</v>
      </c>
      <c r="D459" s="47">
        <v>36</v>
      </c>
      <c r="E459" s="50"/>
      <c r="F459" s="40">
        <f t="shared" si="61"/>
        <v>0</v>
      </c>
    </row>
    <row r="460" spans="1:6" ht="29.25" x14ac:dyDescent="0.25">
      <c r="A460" s="11" t="s">
        <v>632</v>
      </c>
      <c r="B460" s="2" t="s">
        <v>633</v>
      </c>
      <c r="C460" s="2" t="s">
        <v>43</v>
      </c>
      <c r="D460" s="47">
        <v>7</v>
      </c>
      <c r="E460" s="50"/>
      <c r="F460" s="40">
        <f t="shared" si="61"/>
        <v>0</v>
      </c>
    </row>
    <row r="461" spans="1:6" x14ac:dyDescent="0.25">
      <c r="A461" s="11" t="s">
        <v>634</v>
      </c>
      <c r="B461" s="2" t="s">
        <v>635</v>
      </c>
      <c r="C461" s="2" t="s">
        <v>43</v>
      </c>
      <c r="D461" s="47">
        <v>7</v>
      </c>
      <c r="E461" s="50"/>
      <c r="F461" s="40">
        <f t="shared" si="61"/>
        <v>0</v>
      </c>
    </row>
    <row r="462" spans="1:6" x14ac:dyDescent="0.25">
      <c r="A462" s="24" t="s">
        <v>636</v>
      </c>
      <c r="B462" s="15" t="s">
        <v>57</v>
      </c>
      <c r="C462" s="15"/>
      <c r="D462" s="39"/>
      <c r="E462" s="16"/>
      <c r="F462" s="39"/>
    </row>
    <row r="463" spans="1:6" ht="43.5" x14ac:dyDescent="0.25">
      <c r="A463" s="11" t="s">
        <v>637</v>
      </c>
      <c r="B463" s="2" t="s">
        <v>300</v>
      </c>
      <c r="C463" s="2" t="s">
        <v>60</v>
      </c>
      <c r="D463" s="47">
        <v>5</v>
      </c>
      <c r="E463" s="50"/>
      <c r="F463" s="40">
        <f t="shared" ref="F463" si="62">D463*E463</f>
        <v>0</v>
      </c>
    </row>
    <row r="464" spans="1:6" x14ac:dyDescent="0.25">
      <c r="A464" s="24" t="s">
        <v>638</v>
      </c>
      <c r="B464" s="15" t="s">
        <v>374</v>
      </c>
      <c r="C464" s="15"/>
      <c r="D464" s="39"/>
      <c r="E464" s="16"/>
      <c r="F464" s="39"/>
    </row>
    <row r="465" spans="1:6" x14ac:dyDescent="0.25">
      <c r="A465" s="11" t="s">
        <v>639</v>
      </c>
      <c r="B465" s="2" t="s">
        <v>640</v>
      </c>
      <c r="C465" s="2" t="s">
        <v>43</v>
      </c>
      <c r="D465" s="47">
        <v>18</v>
      </c>
      <c r="E465" s="50"/>
      <c r="F465" s="40">
        <f t="shared" ref="F465" si="63">D465*E465</f>
        <v>0</v>
      </c>
    </row>
    <row r="466" spans="1:6" x14ac:dyDescent="0.25">
      <c r="A466" s="23" t="s">
        <v>641</v>
      </c>
      <c r="B466" s="3" t="s">
        <v>62</v>
      </c>
      <c r="C466" s="3"/>
      <c r="D466" s="38"/>
      <c r="E466" s="4"/>
      <c r="F466" s="38"/>
    </row>
    <row r="467" spans="1:6" s="18" customFormat="1" x14ac:dyDescent="0.25">
      <c r="A467" s="24" t="s">
        <v>642</v>
      </c>
      <c r="B467" s="15" t="s">
        <v>643</v>
      </c>
      <c r="C467" s="15"/>
      <c r="D467" s="39"/>
      <c r="E467" s="16"/>
      <c r="F467" s="39"/>
    </row>
    <row r="468" spans="1:6" ht="28.5" x14ac:dyDescent="0.2">
      <c r="A468" s="12" t="s">
        <v>644</v>
      </c>
      <c r="B468" s="28" t="s">
        <v>66</v>
      </c>
      <c r="C468" s="14" t="s">
        <v>30</v>
      </c>
      <c r="D468" s="48"/>
      <c r="E468" s="13"/>
      <c r="F468" s="42"/>
    </row>
    <row r="469" spans="1:6" ht="114.75" x14ac:dyDescent="0.25">
      <c r="A469" s="11" t="s">
        <v>644</v>
      </c>
      <c r="B469" s="2" t="s">
        <v>1055</v>
      </c>
      <c r="C469" s="2" t="s">
        <v>43</v>
      </c>
      <c r="D469" s="47">
        <v>18</v>
      </c>
      <c r="E469" s="50"/>
      <c r="F469" s="40">
        <f t="shared" ref="F469:F476" si="64">D469*E469</f>
        <v>0</v>
      </c>
    </row>
    <row r="470" spans="1:6" ht="143.25" x14ac:dyDescent="0.25">
      <c r="A470" s="11" t="s">
        <v>645</v>
      </c>
      <c r="B470" s="2" t="s">
        <v>1052</v>
      </c>
      <c r="C470" s="2" t="s">
        <v>43</v>
      </c>
      <c r="D470" s="47">
        <v>18</v>
      </c>
      <c r="E470" s="50"/>
      <c r="F470" s="40">
        <f t="shared" si="64"/>
        <v>0</v>
      </c>
    </row>
    <row r="471" spans="1:6" ht="143.25" x14ac:dyDescent="0.25">
      <c r="A471" s="11" t="s">
        <v>646</v>
      </c>
      <c r="B471" s="2" t="s">
        <v>647</v>
      </c>
      <c r="C471" s="2" t="s">
        <v>43</v>
      </c>
      <c r="D471" s="47">
        <v>18</v>
      </c>
      <c r="E471" s="50"/>
      <c r="F471" s="40">
        <f t="shared" si="64"/>
        <v>0</v>
      </c>
    </row>
    <row r="472" spans="1:6" ht="114.75" x14ac:dyDescent="0.25">
      <c r="A472" s="11" t="s">
        <v>648</v>
      </c>
      <c r="B472" s="2" t="s">
        <v>69</v>
      </c>
      <c r="C472" s="2" t="s">
        <v>43</v>
      </c>
      <c r="D472" s="47">
        <v>18</v>
      </c>
      <c r="E472" s="50"/>
      <c r="F472" s="40">
        <f t="shared" si="64"/>
        <v>0</v>
      </c>
    </row>
    <row r="473" spans="1:6" ht="72" x14ac:dyDescent="0.25">
      <c r="A473" s="11" t="s">
        <v>649</v>
      </c>
      <c r="B473" s="2" t="s">
        <v>71</v>
      </c>
      <c r="C473" s="2" t="s">
        <v>43</v>
      </c>
      <c r="D473" s="47">
        <v>18</v>
      </c>
      <c r="E473" s="50"/>
      <c r="F473" s="40">
        <f t="shared" si="64"/>
        <v>0</v>
      </c>
    </row>
    <row r="474" spans="1:6" ht="57.75" x14ac:dyDescent="0.25">
      <c r="A474" s="11" t="s">
        <v>650</v>
      </c>
      <c r="B474" s="2" t="s">
        <v>73</v>
      </c>
      <c r="C474" s="2" t="s">
        <v>43</v>
      </c>
      <c r="D474" s="47">
        <v>18</v>
      </c>
      <c r="E474" s="50"/>
      <c r="F474" s="40">
        <f t="shared" si="64"/>
        <v>0</v>
      </c>
    </row>
    <row r="475" spans="1:6" ht="57.75" x14ac:dyDescent="0.25">
      <c r="A475" s="11" t="s">
        <v>651</v>
      </c>
      <c r="B475" s="2" t="s">
        <v>75</v>
      </c>
      <c r="C475" s="2" t="s">
        <v>43</v>
      </c>
      <c r="D475" s="47">
        <v>18</v>
      </c>
      <c r="E475" s="50"/>
      <c r="F475" s="40">
        <f t="shared" si="64"/>
        <v>0</v>
      </c>
    </row>
    <row r="476" spans="1:6" ht="57.75" x14ac:dyDescent="0.25">
      <c r="A476" s="11" t="s">
        <v>652</v>
      </c>
      <c r="B476" s="2" t="s">
        <v>653</v>
      </c>
      <c r="C476" s="2" t="s">
        <v>43</v>
      </c>
      <c r="D476" s="47">
        <v>18</v>
      </c>
      <c r="E476" s="50"/>
      <c r="F476" s="40">
        <f t="shared" si="64"/>
        <v>0</v>
      </c>
    </row>
    <row r="477" spans="1:6" x14ac:dyDescent="0.25">
      <c r="A477" s="23" t="s">
        <v>654</v>
      </c>
      <c r="B477" s="3" t="s">
        <v>79</v>
      </c>
      <c r="C477" s="3"/>
      <c r="D477" s="38"/>
      <c r="E477" s="4"/>
      <c r="F477" s="38"/>
    </row>
    <row r="478" spans="1:6" s="18" customFormat="1" x14ac:dyDescent="0.25">
      <c r="A478" s="24" t="s">
        <v>655</v>
      </c>
      <c r="B478" s="15" t="s">
        <v>81</v>
      </c>
      <c r="C478" s="15"/>
      <c r="D478" s="39"/>
      <c r="E478" s="16"/>
      <c r="F478" s="39"/>
    </row>
    <row r="479" spans="1:6" ht="43.5" x14ac:dyDescent="0.25">
      <c r="A479" s="11" t="s">
        <v>656</v>
      </c>
      <c r="B479" s="2" t="s">
        <v>83</v>
      </c>
      <c r="C479" s="2" t="s">
        <v>43</v>
      </c>
      <c r="D479" s="47">
        <v>6</v>
      </c>
      <c r="E479" s="50"/>
      <c r="F479" s="40">
        <f t="shared" ref="F479:F491" si="65">D479*E479</f>
        <v>0</v>
      </c>
    </row>
    <row r="480" spans="1:6" ht="72" x14ac:dyDescent="0.25">
      <c r="A480" s="11" t="s">
        <v>657</v>
      </c>
      <c r="B480" s="2" t="s">
        <v>85</v>
      </c>
      <c r="C480" s="2" t="s">
        <v>43</v>
      </c>
      <c r="D480" s="47">
        <v>2</v>
      </c>
      <c r="E480" s="50"/>
      <c r="F480" s="40">
        <f t="shared" si="65"/>
        <v>0</v>
      </c>
    </row>
    <row r="481" spans="1:6" ht="57.75" x14ac:dyDescent="0.25">
      <c r="A481" s="11" t="s">
        <v>658</v>
      </c>
      <c r="B481" s="2" t="s">
        <v>89</v>
      </c>
      <c r="C481" s="2" t="s">
        <v>43</v>
      </c>
      <c r="D481" s="47">
        <v>1</v>
      </c>
      <c r="E481" s="50"/>
      <c r="F481" s="40">
        <f t="shared" si="65"/>
        <v>0</v>
      </c>
    </row>
    <row r="482" spans="1:6" x14ac:dyDescent="0.25">
      <c r="A482" s="11" t="s">
        <v>659</v>
      </c>
      <c r="B482" s="2" t="s">
        <v>91</v>
      </c>
      <c r="C482" s="2" t="s">
        <v>43</v>
      </c>
      <c r="D482" s="47">
        <v>2</v>
      </c>
      <c r="E482" s="50"/>
      <c r="F482" s="40">
        <f t="shared" si="65"/>
        <v>0</v>
      </c>
    </row>
    <row r="483" spans="1:6" ht="29.25" x14ac:dyDescent="0.25">
      <c r="A483" s="11" t="s">
        <v>660</v>
      </c>
      <c r="B483" s="2" t="s">
        <v>93</v>
      </c>
      <c r="C483" s="2" t="s">
        <v>43</v>
      </c>
      <c r="D483" s="47">
        <v>2</v>
      </c>
      <c r="E483" s="50"/>
      <c r="F483" s="40">
        <f t="shared" si="65"/>
        <v>0</v>
      </c>
    </row>
    <row r="484" spans="1:6" ht="43.5" x14ac:dyDescent="0.25">
      <c r="A484" s="11" t="s">
        <v>661</v>
      </c>
      <c r="B484" s="2" t="s">
        <v>99</v>
      </c>
      <c r="C484" s="2" t="s">
        <v>43</v>
      </c>
      <c r="D484" s="47">
        <v>22</v>
      </c>
      <c r="E484" s="50"/>
      <c r="F484" s="40">
        <f t="shared" si="65"/>
        <v>0</v>
      </c>
    </row>
    <row r="485" spans="1:6" ht="29.25" x14ac:dyDescent="0.25">
      <c r="A485" s="11" t="s">
        <v>662</v>
      </c>
      <c r="B485" s="2" t="s">
        <v>101</v>
      </c>
      <c r="C485" s="2" t="s">
        <v>43</v>
      </c>
      <c r="D485" s="47">
        <v>2</v>
      </c>
      <c r="E485" s="50"/>
      <c r="F485" s="40">
        <f t="shared" si="65"/>
        <v>0</v>
      </c>
    </row>
    <row r="486" spans="1:6" x14ac:dyDescent="0.25">
      <c r="A486" s="11" t="s">
        <v>663</v>
      </c>
      <c r="B486" s="2" t="s">
        <v>103</v>
      </c>
      <c r="C486" s="2" t="s">
        <v>43</v>
      </c>
      <c r="D486" s="47">
        <v>3</v>
      </c>
      <c r="E486" s="50"/>
      <c r="F486" s="40">
        <f t="shared" si="65"/>
        <v>0</v>
      </c>
    </row>
    <row r="487" spans="1:6" x14ac:dyDescent="0.25">
      <c r="A487" s="11" t="s">
        <v>664</v>
      </c>
      <c r="B487" s="2" t="s">
        <v>105</v>
      </c>
      <c r="C487" s="2" t="s">
        <v>43</v>
      </c>
      <c r="D487" s="47">
        <v>3</v>
      </c>
      <c r="E487" s="50"/>
      <c r="F487" s="40">
        <f t="shared" si="65"/>
        <v>0</v>
      </c>
    </row>
    <row r="488" spans="1:6" ht="29.25" x14ac:dyDescent="0.25">
      <c r="A488" s="11" t="s">
        <v>665</v>
      </c>
      <c r="B488" s="2" t="s">
        <v>107</v>
      </c>
      <c r="C488" s="2" t="s">
        <v>19</v>
      </c>
      <c r="D488" s="47">
        <v>20</v>
      </c>
      <c r="E488" s="50"/>
      <c r="F488" s="40">
        <f t="shared" si="65"/>
        <v>0</v>
      </c>
    </row>
    <row r="489" spans="1:6" ht="29.25" x14ac:dyDescent="0.25">
      <c r="A489" s="11" t="s">
        <v>666</v>
      </c>
      <c r="B489" s="2" t="s">
        <v>109</v>
      </c>
      <c r="C489" s="2" t="s">
        <v>110</v>
      </c>
      <c r="D489" s="47">
        <v>1</v>
      </c>
      <c r="E489" s="50"/>
      <c r="F489" s="40">
        <f t="shared" si="65"/>
        <v>0</v>
      </c>
    </row>
    <row r="490" spans="1:6" ht="29.25" x14ac:dyDescent="0.25">
      <c r="A490" s="11" t="s">
        <v>667</v>
      </c>
      <c r="B490" s="2" t="s">
        <v>112</v>
      </c>
      <c r="C490" s="2" t="s">
        <v>113</v>
      </c>
      <c r="D490" s="47">
        <v>25</v>
      </c>
      <c r="E490" s="50"/>
      <c r="F490" s="40">
        <f t="shared" si="65"/>
        <v>0</v>
      </c>
    </row>
    <row r="491" spans="1:6" ht="29.25" x14ac:dyDescent="0.25">
      <c r="A491" s="11" t="s">
        <v>668</v>
      </c>
      <c r="B491" s="2" t="s">
        <v>115</v>
      </c>
      <c r="C491" s="2" t="s">
        <v>110</v>
      </c>
      <c r="D491" s="47">
        <v>1</v>
      </c>
      <c r="E491" s="50"/>
      <c r="F491" s="40">
        <f t="shared" si="65"/>
        <v>0</v>
      </c>
    </row>
    <row r="492" spans="1:6" x14ac:dyDescent="0.25">
      <c r="A492" s="24" t="s">
        <v>669</v>
      </c>
      <c r="B492" s="15" t="s">
        <v>117</v>
      </c>
      <c r="C492" s="15"/>
      <c r="D492" s="39"/>
      <c r="E492" s="16"/>
      <c r="F492" s="39"/>
    </row>
    <row r="493" spans="1:6" ht="28.5" x14ac:dyDescent="0.2">
      <c r="A493" s="12" t="s">
        <v>670</v>
      </c>
      <c r="B493" s="28" t="s">
        <v>119</v>
      </c>
      <c r="C493" s="14" t="s">
        <v>30</v>
      </c>
      <c r="D493" s="48"/>
      <c r="E493" s="13"/>
      <c r="F493" s="42"/>
    </row>
    <row r="494" spans="1:6" ht="29.25" x14ac:dyDescent="0.25">
      <c r="A494" s="11" t="s">
        <v>671</v>
      </c>
      <c r="B494" s="2" t="s">
        <v>125</v>
      </c>
      <c r="C494" s="2" t="s">
        <v>43</v>
      </c>
      <c r="D494" s="47">
        <v>4</v>
      </c>
      <c r="E494" s="50"/>
      <c r="F494" s="40">
        <f t="shared" ref="F494:F495" si="66">D494*E494</f>
        <v>0</v>
      </c>
    </row>
    <row r="495" spans="1:6" ht="43.5" x14ac:dyDescent="0.25">
      <c r="A495" s="11" t="s">
        <v>672</v>
      </c>
      <c r="B495" s="2" t="s">
        <v>673</v>
      </c>
      <c r="C495" s="2" t="s">
        <v>43</v>
      </c>
      <c r="D495" s="47">
        <v>2</v>
      </c>
      <c r="E495" s="50"/>
      <c r="F495" s="40">
        <f t="shared" si="66"/>
        <v>0</v>
      </c>
    </row>
    <row r="496" spans="1:6" x14ac:dyDescent="0.25">
      <c r="A496" s="24" t="s">
        <v>674</v>
      </c>
      <c r="B496" s="15" t="s">
        <v>158</v>
      </c>
      <c r="C496" s="15"/>
      <c r="D496" s="39"/>
      <c r="E496" s="16"/>
      <c r="F496" s="39"/>
    </row>
    <row r="497" spans="1:6" ht="99.75" x14ac:dyDescent="0.2">
      <c r="A497" s="12" t="s">
        <v>675</v>
      </c>
      <c r="B497" s="28" t="s">
        <v>160</v>
      </c>
      <c r="C497" s="14" t="s">
        <v>30</v>
      </c>
      <c r="D497" s="48"/>
      <c r="E497" s="13"/>
      <c r="F497" s="42"/>
    </row>
    <row r="498" spans="1:6" x14ac:dyDescent="0.25">
      <c r="A498" s="11" t="s">
        <v>676</v>
      </c>
      <c r="B498" s="2" t="s">
        <v>162</v>
      </c>
      <c r="C498" s="2" t="s">
        <v>43</v>
      </c>
      <c r="D498" s="47">
        <v>2</v>
      </c>
      <c r="E498" s="50"/>
      <c r="F498" s="40">
        <f t="shared" ref="F498:F502" si="67">D498*E498</f>
        <v>0</v>
      </c>
    </row>
    <row r="499" spans="1:6" ht="29.25" x14ac:dyDescent="0.25">
      <c r="A499" s="11" t="s">
        <v>677</v>
      </c>
      <c r="B499" s="2" t="s">
        <v>164</v>
      </c>
      <c r="C499" s="2" t="s">
        <v>43</v>
      </c>
      <c r="D499" s="47">
        <v>2</v>
      </c>
      <c r="E499" s="50"/>
      <c r="F499" s="40">
        <f t="shared" si="67"/>
        <v>0</v>
      </c>
    </row>
    <row r="500" spans="1:6" ht="29.25" x14ac:dyDescent="0.25">
      <c r="A500" s="11" t="s">
        <v>678</v>
      </c>
      <c r="B500" s="2" t="s">
        <v>166</v>
      </c>
      <c r="C500" s="2" t="s">
        <v>43</v>
      </c>
      <c r="D500" s="47">
        <v>2</v>
      </c>
      <c r="E500" s="50"/>
      <c r="F500" s="40">
        <f t="shared" si="67"/>
        <v>0</v>
      </c>
    </row>
    <row r="501" spans="1:6" x14ac:dyDescent="0.25">
      <c r="A501" s="11" t="s">
        <v>679</v>
      </c>
      <c r="B501" s="2" t="s">
        <v>170</v>
      </c>
      <c r="C501" s="2" t="s">
        <v>43</v>
      </c>
      <c r="D501" s="47">
        <v>6</v>
      </c>
      <c r="E501" s="50"/>
      <c r="F501" s="40">
        <f t="shared" si="67"/>
        <v>0</v>
      </c>
    </row>
    <row r="502" spans="1:6" ht="29.25" x14ac:dyDescent="0.25">
      <c r="A502" s="11" t="s">
        <v>680</v>
      </c>
      <c r="B502" s="2" t="s">
        <v>172</v>
      </c>
      <c r="C502" s="2" t="s">
        <v>43</v>
      </c>
      <c r="D502" s="47">
        <v>1</v>
      </c>
      <c r="E502" s="50"/>
      <c r="F502" s="40">
        <f t="shared" si="67"/>
        <v>0</v>
      </c>
    </row>
    <row r="503" spans="1:6" x14ac:dyDescent="0.25">
      <c r="A503" s="23" t="s">
        <v>681</v>
      </c>
      <c r="B503" s="3" t="s">
        <v>174</v>
      </c>
      <c r="C503" s="3"/>
      <c r="D503" s="38"/>
      <c r="E503" s="4"/>
      <c r="F503" s="38"/>
    </row>
    <row r="504" spans="1:6" x14ac:dyDescent="0.25">
      <c r="A504" s="24" t="s">
        <v>682</v>
      </c>
      <c r="B504" s="15" t="s">
        <v>174</v>
      </c>
      <c r="C504" s="15"/>
      <c r="D504" s="39"/>
      <c r="E504" s="16"/>
      <c r="F504" s="39"/>
    </row>
    <row r="505" spans="1:6" ht="72" x14ac:dyDescent="0.25">
      <c r="A505" s="11" t="s">
        <v>683</v>
      </c>
      <c r="B505" s="2" t="s">
        <v>177</v>
      </c>
      <c r="C505" s="2" t="s">
        <v>13</v>
      </c>
      <c r="D505" s="47">
        <v>320</v>
      </c>
      <c r="E505" s="50"/>
      <c r="F505" s="40">
        <f t="shared" ref="F505:F506" si="68">D505*E505</f>
        <v>0</v>
      </c>
    </row>
    <row r="506" spans="1:6" ht="86.25" x14ac:dyDescent="0.25">
      <c r="A506" s="11" t="s">
        <v>684</v>
      </c>
      <c r="B506" s="2" t="s">
        <v>179</v>
      </c>
      <c r="C506" s="2" t="s">
        <v>110</v>
      </c>
      <c r="D506" s="47">
        <v>1</v>
      </c>
      <c r="E506" s="50"/>
      <c r="F506" s="40">
        <f t="shared" si="68"/>
        <v>0</v>
      </c>
    </row>
    <row r="507" spans="1:6" x14ac:dyDescent="0.25">
      <c r="A507" s="23" t="s">
        <v>685</v>
      </c>
      <c r="B507" s="3" t="s">
        <v>181</v>
      </c>
      <c r="C507" s="3"/>
      <c r="D507" s="38"/>
      <c r="E507" s="4"/>
      <c r="F507" s="38"/>
    </row>
    <row r="508" spans="1:6" x14ac:dyDescent="0.25">
      <c r="A508" s="25" t="s">
        <v>686</v>
      </c>
      <c r="B508" s="19" t="s">
        <v>27</v>
      </c>
      <c r="C508" s="19"/>
      <c r="D508" s="41"/>
      <c r="E508" s="20"/>
      <c r="F508" s="41"/>
    </row>
    <row r="509" spans="1:6" ht="128.25" x14ac:dyDescent="0.2">
      <c r="A509" s="12" t="s">
        <v>687</v>
      </c>
      <c r="B509" s="28" t="s">
        <v>184</v>
      </c>
      <c r="C509" s="14" t="s">
        <v>30</v>
      </c>
      <c r="D509" s="48"/>
      <c r="E509" s="13"/>
      <c r="F509" s="42"/>
    </row>
    <row r="510" spans="1:6" ht="71.25" x14ac:dyDescent="0.2">
      <c r="A510" s="12" t="s">
        <v>688</v>
      </c>
      <c r="B510" s="28" t="s">
        <v>186</v>
      </c>
      <c r="C510" s="14" t="s">
        <v>30</v>
      </c>
      <c r="D510" s="48"/>
      <c r="E510" s="13"/>
      <c r="F510" s="42"/>
    </row>
    <row r="511" spans="1:6" x14ac:dyDescent="0.2">
      <c r="A511" s="12" t="s">
        <v>689</v>
      </c>
      <c r="B511" s="28" t="s">
        <v>188</v>
      </c>
      <c r="C511" s="14" t="s">
        <v>30</v>
      </c>
      <c r="D511" s="48"/>
      <c r="E511" s="13"/>
      <c r="F511" s="42"/>
    </row>
    <row r="512" spans="1:6" ht="28.5" x14ac:dyDescent="0.2">
      <c r="A512" s="12" t="s">
        <v>690</v>
      </c>
      <c r="B512" s="28" t="s">
        <v>190</v>
      </c>
      <c r="C512" s="14" t="s">
        <v>30</v>
      </c>
      <c r="D512" s="48"/>
      <c r="E512" s="13"/>
      <c r="F512" s="42"/>
    </row>
    <row r="513" spans="1:6" x14ac:dyDescent="0.25">
      <c r="A513" s="24" t="s">
        <v>691</v>
      </c>
      <c r="B513" s="15" t="s">
        <v>181</v>
      </c>
      <c r="C513" s="15"/>
      <c r="D513" s="39"/>
      <c r="E513" s="16"/>
      <c r="F513" s="39"/>
    </row>
    <row r="514" spans="1:6" ht="57.75" x14ac:dyDescent="0.25">
      <c r="A514" s="11" t="s">
        <v>692</v>
      </c>
      <c r="B514" s="2" t="s">
        <v>193</v>
      </c>
      <c r="C514" s="2" t="s">
        <v>110</v>
      </c>
      <c r="D514" s="47">
        <v>18</v>
      </c>
      <c r="E514" s="50"/>
      <c r="F514" s="40">
        <f t="shared" ref="F514:F518" si="69">D514*E514</f>
        <v>0</v>
      </c>
    </row>
    <row r="515" spans="1:6" x14ac:dyDescent="0.25">
      <c r="A515" s="11" t="s">
        <v>693</v>
      </c>
      <c r="B515" s="2" t="s">
        <v>195</v>
      </c>
      <c r="C515" s="2" t="s">
        <v>19</v>
      </c>
      <c r="D515" s="47">
        <v>35</v>
      </c>
      <c r="E515" s="50"/>
      <c r="F515" s="40">
        <f t="shared" si="69"/>
        <v>0</v>
      </c>
    </row>
    <row r="516" spans="1:6" ht="86.25" x14ac:dyDescent="0.25">
      <c r="A516" s="11" t="s">
        <v>694</v>
      </c>
      <c r="B516" s="2" t="s">
        <v>197</v>
      </c>
      <c r="C516" s="2" t="s">
        <v>13</v>
      </c>
      <c r="D516" s="47">
        <v>80</v>
      </c>
      <c r="E516" s="50"/>
      <c r="F516" s="40">
        <f t="shared" si="69"/>
        <v>0</v>
      </c>
    </row>
    <row r="517" spans="1:6" ht="72" x14ac:dyDescent="0.25">
      <c r="A517" s="11" t="s">
        <v>695</v>
      </c>
      <c r="B517" s="2" t="s">
        <v>199</v>
      </c>
      <c r="C517" s="2" t="s">
        <v>13</v>
      </c>
      <c r="D517" s="47">
        <v>18</v>
      </c>
      <c r="E517" s="50"/>
      <c r="F517" s="40">
        <f t="shared" si="69"/>
        <v>0</v>
      </c>
    </row>
    <row r="518" spans="1:6" ht="86.25" x14ac:dyDescent="0.25">
      <c r="A518" s="11" t="s">
        <v>696</v>
      </c>
      <c r="B518" s="2" t="s">
        <v>201</v>
      </c>
      <c r="C518" s="2" t="s">
        <v>13</v>
      </c>
      <c r="D518" s="47">
        <v>420</v>
      </c>
      <c r="E518" s="50"/>
      <c r="F518" s="40">
        <f t="shared" si="69"/>
        <v>0</v>
      </c>
    </row>
    <row r="519" spans="1:6" x14ac:dyDescent="0.25">
      <c r="A519" s="24" t="s">
        <v>697</v>
      </c>
      <c r="B519" s="15" t="s">
        <v>203</v>
      </c>
      <c r="C519" s="15"/>
      <c r="D519" s="39"/>
      <c r="E519" s="16"/>
      <c r="F519" s="39"/>
    </row>
    <row r="520" spans="1:6" x14ac:dyDescent="0.25">
      <c r="A520" s="11" t="s">
        <v>698</v>
      </c>
      <c r="B520" s="2" t="s">
        <v>205</v>
      </c>
      <c r="C520" s="2" t="s">
        <v>43</v>
      </c>
      <c r="D520" s="47">
        <v>36</v>
      </c>
      <c r="E520" s="50"/>
      <c r="F520" s="40">
        <f t="shared" ref="F520:F526" si="70">D520*E520</f>
        <v>0</v>
      </c>
    </row>
    <row r="521" spans="1:6" x14ac:dyDescent="0.25">
      <c r="A521" s="11" t="s">
        <v>699</v>
      </c>
      <c r="B521" s="2" t="s">
        <v>207</v>
      </c>
      <c r="C521" s="2" t="s">
        <v>43</v>
      </c>
      <c r="D521" s="47">
        <v>18</v>
      </c>
      <c r="E521" s="50"/>
      <c r="F521" s="40">
        <f t="shared" si="70"/>
        <v>0</v>
      </c>
    </row>
    <row r="522" spans="1:6" x14ac:dyDescent="0.25">
      <c r="A522" s="11" t="s">
        <v>700</v>
      </c>
      <c r="B522" s="2" t="s">
        <v>701</v>
      </c>
      <c r="C522" s="2" t="s">
        <v>43</v>
      </c>
      <c r="D522" s="47">
        <v>18</v>
      </c>
      <c r="E522" s="50"/>
      <c r="F522" s="40">
        <f t="shared" si="70"/>
        <v>0</v>
      </c>
    </row>
    <row r="523" spans="1:6" x14ac:dyDescent="0.25">
      <c r="A523" s="11" t="s">
        <v>702</v>
      </c>
      <c r="B523" s="2" t="s">
        <v>209</v>
      </c>
      <c r="C523" s="2" t="s">
        <v>43</v>
      </c>
      <c r="D523" s="47">
        <v>18</v>
      </c>
      <c r="E523" s="50"/>
      <c r="F523" s="40">
        <f t="shared" si="70"/>
        <v>0</v>
      </c>
    </row>
    <row r="524" spans="1:6" ht="29.25" x14ac:dyDescent="0.25">
      <c r="A524" s="11" t="s">
        <v>703</v>
      </c>
      <c r="B524" s="2" t="s">
        <v>211</v>
      </c>
      <c r="C524" s="2" t="s">
        <v>43</v>
      </c>
      <c r="D524" s="47">
        <v>18</v>
      </c>
      <c r="E524" s="50"/>
      <c r="F524" s="40">
        <f t="shared" si="70"/>
        <v>0</v>
      </c>
    </row>
    <row r="525" spans="1:6" x14ac:dyDescent="0.25">
      <c r="A525" s="11" t="s">
        <v>704</v>
      </c>
      <c r="B525" s="2" t="s">
        <v>213</v>
      </c>
      <c r="C525" s="2" t="s">
        <v>43</v>
      </c>
      <c r="D525" s="47">
        <v>36</v>
      </c>
      <c r="E525" s="50"/>
      <c r="F525" s="40">
        <f t="shared" si="70"/>
        <v>0</v>
      </c>
    </row>
    <row r="526" spans="1:6" x14ac:dyDescent="0.25">
      <c r="A526" s="11" t="s">
        <v>705</v>
      </c>
      <c r="B526" s="2" t="s">
        <v>706</v>
      </c>
      <c r="C526" s="2" t="s">
        <v>43</v>
      </c>
      <c r="D526" s="47">
        <v>18</v>
      </c>
      <c r="E526" s="50"/>
      <c r="F526" s="40">
        <f t="shared" si="70"/>
        <v>0</v>
      </c>
    </row>
    <row r="527" spans="1:6" x14ac:dyDescent="0.25">
      <c r="A527" s="23" t="s">
        <v>707</v>
      </c>
      <c r="B527" s="3" t="s">
        <v>219</v>
      </c>
      <c r="C527" s="3"/>
      <c r="D527" s="38"/>
      <c r="E527" s="4"/>
      <c r="F527" s="38"/>
    </row>
    <row r="528" spans="1:6" x14ac:dyDescent="0.25">
      <c r="A528" s="24" t="s">
        <v>708</v>
      </c>
      <c r="B528" s="15" t="s">
        <v>219</v>
      </c>
      <c r="C528" s="15"/>
      <c r="D528" s="39"/>
      <c r="E528" s="16"/>
      <c r="F528" s="39"/>
    </row>
    <row r="529" spans="1:6" ht="72" x14ac:dyDescent="0.25">
      <c r="A529" s="11" t="s">
        <v>709</v>
      </c>
      <c r="B529" s="2" t="s">
        <v>222</v>
      </c>
      <c r="C529" s="2" t="s">
        <v>13</v>
      </c>
      <c r="D529" s="47">
        <v>500</v>
      </c>
      <c r="E529" s="50"/>
      <c r="F529" s="40">
        <f t="shared" ref="F529" si="71">D529*E529</f>
        <v>0</v>
      </c>
    </row>
    <row r="530" spans="1:6" x14ac:dyDescent="0.25">
      <c r="A530" s="23" t="s">
        <v>710</v>
      </c>
      <c r="B530" s="3" t="s">
        <v>411</v>
      </c>
      <c r="C530" s="3"/>
      <c r="D530" s="38"/>
      <c r="E530" s="4"/>
      <c r="F530" s="38"/>
    </row>
    <row r="531" spans="1:6" x14ac:dyDescent="0.25">
      <c r="A531" s="25" t="s">
        <v>711</v>
      </c>
      <c r="B531" s="19" t="s">
        <v>27</v>
      </c>
      <c r="C531" s="19"/>
      <c r="D531" s="41"/>
      <c r="E531" s="20"/>
      <c r="F531" s="41"/>
    </row>
    <row r="532" spans="1:6" ht="42.75" x14ac:dyDescent="0.2">
      <c r="A532" s="12" t="s">
        <v>712</v>
      </c>
      <c r="B532" s="28" t="s">
        <v>414</v>
      </c>
      <c r="C532" s="14" t="s">
        <v>30</v>
      </c>
      <c r="D532" s="48"/>
      <c r="E532" s="13"/>
      <c r="F532" s="42"/>
    </row>
    <row r="533" spans="1:6" ht="28.5" x14ac:dyDescent="0.2">
      <c r="A533" s="12" t="s">
        <v>713</v>
      </c>
      <c r="B533" s="28" t="s">
        <v>416</v>
      </c>
      <c r="C533" s="14" t="s">
        <v>30</v>
      </c>
      <c r="D533" s="48"/>
      <c r="E533" s="13"/>
      <c r="F533" s="42"/>
    </row>
    <row r="534" spans="1:6" ht="42.75" x14ac:dyDescent="0.2">
      <c r="A534" s="12" t="s">
        <v>714</v>
      </c>
      <c r="B534" s="28" t="s">
        <v>418</v>
      </c>
      <c r="C534" s="14" t="s">
        <v>30</v>
      </c>
      <c r="D534" s="48"/>
      <c r="E534" s="13"/>
      <c r="F534" s="42"/>
    </row>
    <row r="535" spans="1:6" ht="57" x14ac:dyDescent="0.2">
      <c r="A535" s="12" t="s">
        <v>715</v>
      </c>
      <c r="B535" s="28" t="s">
        <v>420</v>
      </c>
      <c r="C535" s="14" t="s">
        <v>30</v>
      </c>
      <c r="D535" s="48"/>
      <c r="E535" s="13"/>
      <c r="F535" s="42"/>
    </row>
    <row r="536" spans="1:6" x14ac:dyDescent="0.25">
      <c r="A536" s="24" t="s">
        <v>716</v>
      </c>
      <c r="B536" s="15" t="s">
        <v>422</v>
      </c>
      <c r="C536" s="15"/>
      <c r="D536" s="39"/>
      <c r="E536" s="16"/>
      <c r="F536" s="39"/>
    </row>
    <row r="537" spans="1:6" x14ac:dyDescent="0.25">
      <c r="A537" s="11" t="s">
        <v>717</v>
      </c>
      <c r="B537" s="2" t="s">
        <v>718</v>
      </c>
      <c r="C537" s="2" t="s">
        <v>43</v>
      </c>
      <c r="D537" s="47">
        <v>10</v>
      </c>
      <c r="E537" s="50"/>
      <c r="F537" s="40">
        <f t="shared" ref="F537" si="72">D537*E537</f>
        <v>0</v>
      </c>
    </row>
    <row r="538" spans="1:6" x14ac:dyDescent="0.25">
      <c r="A538" s="23" t="s">
        <v>719</v>
      </c>
      <c r="B538" s="3" t="s">
        <v>224</v>
      </c>
      <c r="C538" s="3"/>
      <c r="D538" s="38"/>
      <c r="E538" s="4"/>
      <c r="F538" s="38"/>
    </row>
    <row r="539" spans="1:6" x14ac:dyDescent="0.25">
      <c r="A539" s="25" t="s">
        <v>720</v>
      </c>
      <c r="B539" s="19" t="s">
        <v>27</v>
      </c>
      <c r="C539" s="19"/>
      <c r="D539" s="41"/>
      <c r="E539" s="20"/>
      <c r="F539" s="41"/>
    </row>
    <row r="540" spans="1:6" ht="142.5" x14ac:dyDescent="0.2">
      <c r="A540" s="12" t="s">
        <v>721</v>
      </c>
      <c r="B540" s="28" t="s">
        <v>227</v>
      </c>
      <c r="C540" s="14" t="s">
        <v>30</v>
      </c>
      <c r="D540" s="48"/>
      <c r="E540" s="13"/>
      <c r="F540" s="42"/>
    </row>
    <row r="541" spans="1:6" ht="85.5" x14ac:dyDescent="0.2">
      <c r="A541" s="12" t="s">
        <v>722</v>
      </c>
      <c r="B541" s="28" t="s">
        <v>229</v>
      </c>
      <c r="C541" s="14" t="s">
        <v>30</v>
      </c>
      <c r="D541" s="48"/>
      <c r="E541" s="13"/>
      <c r="F541" s="42"/>
    </row>
    <row r="542" spans="1:6" ht="99.75" x14ac:dyDescent="0.2">
      <c r="A542" s="12" t="s">
        <v>723</v>
      </c>
      <c r="B542" s="28" t="s">
        <v>231</v>
      </c>
      <c r="C542" s="14" t="s">
        <v>30</v>
      </c>
      <c r="D542" s="48"/>
      <c r="E542" s="13"/>
      <c r="F542" s="42"/>
    </row>
    <row r="543" spans="1:6" ht="28.5" x14ac:dyDescent="0.2">
      <c r="A543" s="12" t="s">
        <v>724</v>
      </c>
      <c r="B543" s="28" t="s">
        <v>233</v>
      </c>
      <c r="C543" s="14" t="s">
        <v>30</v>
      </c>
      <c r="D543" s="48"/>
      <c r="E543" s="13"/>
      <c r="F543" s="42"/>
    </row>
    <row r="544" spans="1:6" ht="42.75" x14ac:dyDescent="0.2">
      <c r="A544" s="12" t="s">
        <v>725</v>
      </c>
      <c r="B544" s="28" t="s">
        <v>235</v>
      </c>
      <c r="C544" s="14" t="s">
        <v>30</v>
      </c>
      <c r="D544" s="48"/>
      <c r="E544" s="13"/>
      <c r="F544" s="42"/>
    </row>
    <row r="545" spans="1:6" x14ac:dyDescent="0.25">
      <c r="A545" s="24" t="s">
        <v>726</v>
      </c>
      <c r="B545" s="15" t="s">
        <v>224</v>
      </c>
      <c r="C545" s="15"/>
      <c r="D545" s="39"/>
      <c r="E545" s="16"/>
      <c r="F545" s="39"/>
    </row>
    <row r="546" spans="1:6" ht="72" x14ac:dyDescent="0.25">
      <c r="A546" s="11" t="s">
        <v>727</v>
      </c>
      <c r="B546" s="2" t="s">
        <v>238</v>
      </c>
      <c r="C546" s="2" t="s">
        <v>13</v>
      </c>
      <c r="D546" s="47">
        <v>65</v>
      </c>
      <c r="E546" s="50"/>
      <c r="F546" s="40">
        <f t="shared" ref="F546:F550" si="73">D546*E546</f>
        <v>0</v>
      </c>
    </row>
    <row r="547" spans="1:6" ht="100.5" x14ac:dyDescent="0.25">
      <c r="A547" s="11" t="s">
        <v>728</v>
      </c>
      <c r="B547" s="2" t="s">
        <v>240</v>
      </c>
      <c r="C547" s="2" t="s">
        <v>13</v>
      </c>
      <c r="D547" s="47">
        <v>25</v>
      </c>
      <c r="E547" s="50"/>
      <c r="F547" s="40">
        <f t="shared" si="73"/>
        <v>0</v>
      </c>
    </row>
    <row r="548" spans="1:6" ht="143.25" x14ac:dyDescent="0.25">
      <c r="A548" s="11" t="s">
        <v>729</v>
      </c>
      <c r="B548" s="2" t="s">
        <v>242</v>
      </c>
      <c r="C548" s="2" t="s">
        <v>13</v>
      </c>
      <c r="D548" s="47">
        <v>320</v>
      </c>
      <c r="E548" s="50"/>
      <c r="F548" s="40">
        <f t="shared" si="73"/>
        <v>0</v>
      </c>
    </row>
    <row r="549" spans="1:6" ht="29.25" x14ac:dyDescent="0.25">
      <c r="A549" s="11" t="s">
        <v>730</v>
      </c>
      <c r="B549" s="2" t="s">
        <v>244</v>
      </c>
      <c r="C549" s="2" t="s">
        <v>13</v>
      </c>
      <c r="D549" s="47">
        <v>640</v>
      </c>
      <c r="E549" s="50"/>
      <c r="F549" s="40">
        <f t="shared" si="73"/>
        <v>0</v>
      </c>
    </row>
    <row r="550" spans="1:6" ht="43.5" x14ac:dyDescent="0.25">
      <c r="A550" s="11" t="s">
        <v>731</v>
      </c>
      <c r="B550" s="2" t="s">
        <v>732</v>
      </c>
      <c r="C550" s="2" t="s">
        <v>43</v>
      </c>
      <c r="D550" s="47">
        <v>18</v>
      </c>
      <c r="E550" s="50"/>
      <c r="F550" s="40">
        <f t="shared" si="73"/>
        <v>0</v>
      </c>
    </row>
    <row r="551" spans="1:6" x14ac:dyDescent="0.25">
      <c r="A551" s="23" t="s">
        <v>733</v>
      </c>
      <c r="B551" s="3" t="s">
        <v>246</v>
      </c>
      <c r="C551" s="3"/>
      <c r="D551" s="38"/>
      <c r="E551" s="4"/>
      <c r="F551" s="38"/>
    </row>
    <row r="552" spans="1:6" x14ac:dyDescent="0.25">
      <c r="A552" s="24" t="s">
        <v>734</v>
      </c>
      <c r="B552" s="15" t="s">
        <v>248</v>
      </c>
      <c r="C552" s="15"/>
      <c r="D552" s="39"/>
      <c r="E552" s="16"/>
      <c r="F552" s="39"/>
    </row>
    <row r="553" spans="1:6" ht="42.75" x14ac:dyDescent="0.2">
      <c r="A553" s="12" t="s">
        <v>735</v>
      </c>
      <c r="B553" s="28" t="s">
        <v>250</v>
      </c>
      <c r="C553" s="14" t="s">
        <v>30</v>
      </c>
      <c r="D553" s="48"/>
      <c r="E553" s="13"/>
      <c r="F553" s="42"/>
    </row>
    <row r="554" spans="1:6" ht="42.75" x14ac:dyDescent="0.2">
      <c r="A554" s="12" t="s">
        <v>736</v>
      </c>
      <c r="B554" s="28" t="s">
        <v>252</v>
      </c>
      <c r="C554" s="14" t="s">
        <v>30</v>
      </c>
      <c r="D554" s="48"/>
      <c r="E554" s="13"/>
      <c r="F554" s="42"/>
    </row>
    <row r="555" spans="1:6" ht="28.5" x14ac:dyDescent="0.2">
      <c r="A555" s="12" t="s">
        <v>737</v>
      </c>
      <c r="B555" s="28" t="s">
        <v>254</v>
      </c>
      <c r="C555" s="14" t="s">
        <v>30</v>
      </c>
      <c r="D555" s="48"/>
      <c r="E555" s="13"/>
      <c r="F555" s="42"/>
    </row>
    <row r="556" spans="1:6" ht="42.75" x14ac:dyDescent="0.2">
      <c r="A556" s="12" t="s">
        <v>738</v>
      </c>
      <c r="B556" s="28" t="s">
        <v>256</v>
      </c>
      <c r="C556" s="14" t="s">
        <v>30</v>
      </c>
      <c r="D556" s="48"/>
      <c r="E556" s="13"/>
      <c r="F556" s="42"/>
    </row>
    <row r="557" spans="1:6" ht="28.5" x14ac:dyDescent="0.2">
      <c r="A557" s="12" t="s">
        <v>739</v>
      </c>
      <c r="B557" s="28" t="s">
        <v>258</v>
      </c>
      <c r="C557" s="14" t="s">
        <v>30</v>
      </c>
      <c r="D557" s="48"/>
      <c r="E557" s="13"/>
      <c r="F557" s="42"/>
    </row>
    <row r="558" spans="1:6" x14ac:dyDescent="0.2">
      <c r="A558" s="12" t="s">
        <v>740</v>
      </c>
      <c r="B558" s="28" t="s">
        <v>260</v>
      </c>
      <c r="C558" s="14" t="s">
        <v>30</v>
      </c>
      <c r="D558" s="48"/>
      <c r="E558" s="13"/>
      <c r="F558" s="42"/>
    </row>
    <row r="559" spans="1:6" ht="114.75" x14ac:dyDescent="0.25">
      <c r="A559" s="11" t="s">
        <v>741</v>
      </c>
      <c r="B559" s="2" t="s">
        <v>742</v>
      </c>
      <c r="C559" s="2" t="s">
        <v>110</v>
      </c>
      <c r="D559" s="47">
        <v>18</v>
      </c>
      <c r="E559" s="50"/>
      <c r="F559" s="40">
        <f t="shared" ref="F559" si="74">D559*E559</f>
        <v>0</v>
      </c>
    </row>
    <row r="560" spans="1:6" ht="71.25" x14ac:dyDescent="0.2">
      <c r="A560" s="12" t="s">
        <v>743</v>
      </c>
      <c r="B560" s="28" t="s">
        <v>264</v>
      </c>
      <c r="C560" s="14" t="s">
        <v>30</v>
      </c>
      <c r="D560" s="48"/>
      <c r="E560" s="13"/>
      <c r="F560" s="42"/>
    </row>
    <row r="561" spans="1:6" x14ac:dyDescent="0.25">
      <c r="A561" s="23" t="s">
        <v>744</v>
      </c>
      <c r="B561" s="3" t="s">
        <v>266</v>
      </c>
      <c r="C561" s="3"/>
      <c r="D561" s="38"/>
      <c r="E561" s="4"/>
      <c r="F561" s="38"/>
    </row>
    <row r="562" spans="1:6" x14ac:dyDescent="0.25">
      <c r="A562" s="24" t="s">
        <v>745</v>
      </c>
      <c r="B562" s="15" t="s">
        <v>266</v>
      </c>
      <c r="C562" s="15"/>
      <c r="D562" s="39"/>
      <c r="E562" s="16"/>
      <c r="F562" s="39"/>
    </row>
    <row r="563" spans="1:6" ht="143.25" x14ac:dyDescent="0.25">
      <c r="A563" s="11" t="s">
        <v>746</v>
      </c>
      <c r="B563" s="2" t="s">
        <v>747</v>
      </c>
      <c r="C563" s="2" t="s">
        <v>110</v>
      </c>
      <c r="D563" s="47">
        <v>18</v>
      </c>
      <c r="E563" s="50"/>
      <c r="F563" s="40">
        <f t="shared" ref="F563" si="75">D563*E563</f>
        <v>0</v>
      </c>
    </row>
    <row r="564" spans="1:6" s="10" customFormat="1" ht="15.75" x14ac:dyDescent="0.25">
      <c r="A564" s="22" t="s">
        <v>748</v>
      </c>
      <c r="B564" s="8" t="s">
        <v>1040</v>
      </c>
      <c r="C564" s="8"/>
      <c r="D564" s="37"/>
      <c r="E564" s="9"/>
      <c r="F564" s="37"/>
    </row>
    <row r="565" spans="1:6" x14ac:dyDescent="0.25">
      <c r="A565" s="23" t="s">
        <v>749</v>
      </c>
      <c r="B565" s="3" t="s">
        <v>9</v>
      </c>
      <c r="C565" s="3"/>
      <c r="D565" s="38"/>
      <c r="E565" s="4"/>
      <c r="F565" s="38"/>
    </row>
    <row r="566" spans="1:6" x14ac:dyDescent="0.25">
      <c r="A566" s="24" t="s">
        <v>750</v>
      </c>
      <c r="B566" s="15" t="s">
        <v>9</v>
      </c>
      <c r="C566" s="15"/>
      <c r="D566" s="39"/>
      <c r="E566" s="16"/>
      <c r="F566" s="39"/>
    </row>
    <row r="567" spans="1:6" ht="43.5" x14ac:dyDescent="0.25">
      <c r="A567" s="11" t="s">
        <v>751</v>
      </c>
      <c r="B567" s="2" t="s">
        <v>12</v>
      </c>
      <c r="C567" s="2" t="s">
        <v>13</v>
      </c>
      <c r="D567" s="47">
        <v>20</v>
      </c>
      <c r="E567" s="50"/>
      <c r="F567" s="40">
        <f t="shared" ref="F567" si="76">D567*E567</f>
        <v>0</v>
      </c>
    </row>
    <row r="568" spans="1:6" x14ac:dyDescent="0.25">
      <c r="A568" s="23" t="s">
        <v>752</v>
      </c>
      <c r="B568" s="3" t="s">
        <v>15</v>
      </c>
      <c r="C568" s="3"/>
      <c r="D568" s="38"/>
      <c r="E568" s="4"/>
      <c r="F568" s="38"/>
    </row>
    <row r="569" spans="1:6" x14ac:dyDescent="0.25">
      <c r="A569" s="24" t="s">
        <v>753</v>
      </c>
      <c r="B569" s="15" t="s">
        <v>15</v>
      </c>
      <c r="C569" s="15"/>
      <c r="D569" s="39"/>
      <c r="E569" s="16"/>
      <c r="F569" s="39"/>
    </row>
    <row r="570" spans="1:6" ht="57.75" x14ac:dyDescent="0.25">
      <c r="A570" s="11" t="s">
        <v>754</v>
      </c>
      <c r="B570" s="2" t="s">
        <v>18</v>
      </c>
      <c r="C570" s="2" t="s">
        <v>19</v>
      </c>
      <c r="D570" s="47">
        <v>6</v>
      </c>
      <c r="E570" s="50"/>
      <c r="F570" s="40">
        <f t="shared" ref="F570:F572" si="77">D570*E570</f>
        <v>0</v>
      </c>
    </row>
    <row r="571" spans="1:6" ht="100.5" x14ac:dyDescent="0.25">
      <c r="A571" s="11" t="s">
        <v>755</v>
      </c>
      <c r="B571" s="2" t="s">
        <v>21</v>
      </c>
      <c r="C571" s="2" t="s">
        <v>13</v>
      </c>
      <c r="D571" s="47">
        <v>8</v>
      </c>
      <c r="E571" s="50"/>
      <c r="F571" s="40">
        <f t="shared" si="77"/>
        <v>0</v>
      </c>
    </row>
    <row r="572" spans="1:6" ht="86.25" x14ac:dyDescent="0.25">
      <c r="A572" s="11" t="s">
        <v>756</v>
      </c>
      <c r="B572" s="2" t="s">
        <v>23</v>
      </c>
      <c r="C572" s="2" t="s">
        <v>13</v>
      </c>
      <c r="D572" s="47">
        <v>40</v>
      </c>
      <c r="E572" s="50"/>
      <c r="F572" s="40">
        <f t="shared" si="77"/>
        <v>0</v>
      </c>
    </row>
    <row r="573" spans="1:6" x14ac:dyDescent="0.25">
      <c r="A573" s="23" t="s">
        <v>757</v>
      </c>
      <c r="B573" s="3" t="s">
        <v>25</v>
      </c>
      <c r="C573" s="3"/>
      <c r="D573" s="38"/>
      <c r="E573" s="4"/>
      <c r="F573" s="38"/>
    </row>
    <row r="574" spans="1:6" x14ac:dyDescent="0.25">
      <c r="A574" s="25" t="s">
        <v>758</v>
      </c>
      <c r="B574" s="19" t="s">
        <v>27</v>
      </c>
      <c r="C574" s="19"/>
      <c r="D574" s="41"/>
      <c r="E574" s="20"/>
      <c r="F574" s="41"/>
    </row>
    <row r="575" spans="1:6" ht="42.75" x14ac:dyDescent="0.2">
      <c r="A575" s="12" t="s">
        <v>759</v>
      </c>
      <c r="B575" s="28" t="s">
        <v>1042</v>
      </c>
      <c r="C575" s="14" t="s">
        <v>30</v>
      </c>
      <c r="D575" s="48"/>
      <c r="E575" s="13"/>
      <c r="F575" s="42"/>
    </row>
    <row r="576" spans="1:6" ht="57" x14ac:dyDescent="0.2">
      <c r="A576" s="12" t="s">
        <v>760</v>
      </c>
      <c r="B576" s="28" t="s">
        <v>1043</v>
      </c>
      <c r="C576" s="14" t="s">
        <v>30</v>
      </c>
      <c r="D576" s="48"/>
      <c r="E576" s="13"/>
      <c r="F576" s="42"/>
    </row>
    <row r="577" spans="1:6" x14ac:dyDescent="0.2">
      <c r="A577" s="12" t="s">
        <v>761</v>
      </c>
      <c r="B577" s="28" t="s">
        <v>1044</v>
      </c>
      <c r="C577" s="14" t="s">
        <v>30</v>
      </c>
      <c r="D577" s="48"/>
      <c r="E577" s="13"/>
      <c r="F577" s="42"/>
    </row>
    <row r="578" spans="1:6" ht="71.25" x14ac:dyDescent="0.2">
      <c r="A578" s="12" t="s">
        <v>762</v>
      </c>
      <c r="B578" s="28" t="s">
        <v>36</v>
      </c>
      <c r="C578" s="14" t="s">
        <v>30</v>
      </c>
      <c r="D578" s="48"/>
      <c r="E578" s="13"/>
      <c r="F578" s="42"/>
    </row>
    <row r="579" spans="1:6" ht="28.5" x14ac:dyDescent="0.2">
      <c r="A579" s="12" t="s">
        <v>763</v>
      </c>
      <c r="B579" s="28" t="s">
        <v>38</v>
      </c>
      <c r="C579" s="14" t="s">
        <v>30</v>
      </c>
      <c r="D579" s="48"/>
      <c r="E579" s="13"/>
      <c r="F579" s="42"/>
    </row>
    <row r="580" spans="1:6" x14ac:dyDescent="0.25">
      <c r="A580" s="24" t="s">
        <v>764</v>
      </c>
      <c r="B580" s="15" t="s">
        <v>40</v>
      </c>
      <c r="C580" s="15"/>
      <c r="D580" s="39"/>
      <c r="E580" s="16"/>
      <c r="F580" s="39"/>
    </row>
    <row r="581" spans="1:6" x14ac:dyDescent="0.25">
      <c r="A581" s="11" t="s">
        <v>765</v>
      </c>
      <c r="B581" s="2" t="s">
        <v>42</v>
      </c>
      <c r="C581" s="2" t="s">
        <v>43</v>
      </c>
      <c r="D581" s="47">
        <v>1</v>
      </c>
      <c r="E581" s="50"/>
      <c r="F581" s="40">
        <f t="shared" ref="F581:F582" si="78">D581*E581</f>
        <v>0</v>
      </c>
    </row>
    <row r="582" spans="1:6" x14ac:dyDescent="0.25">
      <c r="A582" s="11" t="s">
        <v>766</v>
      </c>
      <c r="B582" s="2" t="s">
        <v>291</v>
      </c>
      <c r="C582" s="2" t="s">
        <v>43</v>
      </c>
      <c r="D582" s="47">
        <v>1</v>
      </c>
      <c r="E582" s="50"/>
      <c r="F582" s="40">
        <f t="shared" si="78"/>
        <v>0</v>
      </c>
    </row>
    <row r="583" spans="1:6" x14ac:dyDescent="0.25">
      <c r="A583" s="24" t="s">
        <v>767</v>
      </c>
      <c r="B583" s="15" t="s">
        <v>45</v>
      </c>
      <c r="C583" s="15"/>
      <c r="D583" s="39"/>
      <c r="E583" s="16"/>
      <c r="F583" s="39"/>
    </row>
    <row r="584" spans="1:6" x14ac:dyDescent="0.25">
      <c r="A584" s="11" t="s">
        <v>768</v>
      </c>
      <c r="B584" s="2" t="s">
        <v>47</v>
      </c>
      <c r="C584" s="2" t="s">
        <v>43</v>
      </c>
      <c r="D584" s="47">
        <v>2</v>
      </c>
      <c r="E584" s="50"/>
      <c r="F584" s="40">
        <f t="shared" ref="F584:F587" si="79">D584*E584</f>
        <v>0</v>
      </c>
    </row>
    <row r="585" spans="1:6" x14ac:dyDescent="0.25">
      <c r="A585" s="11" t="s">
        <v>769</v>
      </c>
      <c r="B585" s="2" t="s">
        <v>49</v>
      </c>
      <c r="C585" s="2" t="s">
        <v>43</v>
      </c>
      <c r="D585" s="47">
        <v>1</v>
      </c>
      <c r="E585" s="50"/>
      <c r="F585" s="40">
        <f t="shared" si="79"/>
        <v>0</v>
      </c>
    </row>
    <row r="586" spans="1:6" ht="29.25" x14ac:dyDescent="0.25">
      <c r="A586" s="11" t="s">
        <v>770</v>
      </c>
      <c r="B586" s="2" t="s">
        <v>51</v>
      </c>
      <c r="C586" s="2" t="s">
        <v>43</v>
      </c>
      <c r="D586" s="47">
        <v>2</v>
      </c>
      <c r="E586" s="50"/>
      <c r="F586" s="40">
        <f t="shared" si="79"/>
        <v>0</v>
      </c>
    </row>
    <row r="587" spans="1:6" x14ac:dyDescent="0.25">
      <c r="A587" s="11" t="s">
        <v>771</v>
      </c>
      <c r="B587" s="2" t="s">
        <v>772</v>
      </c>
      <c r="C587" s="2" t="s">
        <v>43</v>
      </c>
      <c r="D587" s="47">
        <v>1</v>
      </c>
      <c r="E587" s="50"/>
      <c r="F587" s="40">
        <f t="shared" si="79"/>
        <v>0</v>
      </c>
    </row>
    <row r="588" spans="1:6" x14ac:dyDescent="0.25">
      <c r="A588" s="24" t="s">
        <v>773</v>
      </c>
      <c r="B588" s="15" t="s">
        <v>57</v>
      </c>
      <c r="C588" s="15"/>
      <c r="D588" s="39"/>
      <c r="E588" s="16"/>
      <c r="F588" s="39"/>
    </row>
    <row r="589" spans="1:6" ht="43.5" x14ac:dyDescent="0.25">
      <c r="A589" s="11" t="s">
        <v>774</v>
      </c>
      <c r="B589" s="2" t="s">
        <v>300</v>
      </c>
      <c r="C589" s="2" t="s">
        <v>60</v>
      </c>
      <c r="D589" s="47">
        <v>0.4</v>
      </c>
      <c r="E589" s="50"/>
      <c r="F589" s="40">
        <f t="shared" ref="F589" si="80">D589*E589</f>
        <v>0</v>
      </c>
    </row>
    <row r="590" spans="1:6" x14ac:dyDescent="0.25">
      <c r="A590" s="23" t="s">
        <v>775</v>
      </c>
      <c r="B590" s="3" t="s">
        <v>62</v>
      </c>
      <c r="C590" s="3"/>
      <c r="D590" s="38"/>
      <c r="E590" s="4"/>
      <c r="F590" s="38"/>
    </row>
    <row r="591" spans="1:6" x14ac:dyDescent="0.25">
      <c r="A591" s="24" t="s">
        <v>776</v>
      </c>
      <c r="B591" s="15" t="s">
        <v>777</v>
      </c>
      <c r="C591" s="15"/>
      <c r="D591" s="39"/>
      <c r="E591" s="16"/>
      <c r="F591" s="39"/>
    </row>
    <row r="592" spans="1:6" ht="28.5" x14ac:dyDescent="0.2">
      <c r="A592" s="12" t="s">
        <v>778</v>
      </c>
      <c r="B592" s="28" t="s">
        <v>66</v>
      </c>
      <c r="C592" s="14" t="s">
        <v>30</v>
      </c>
      <c r="D592" s="48"/>
      <c r="E592" s="13"/>
      <c r="F592" s="42"/>
    </row>
    <row r="593" spans="1:6" ht="129" x14ac:dyDescent="0.25">
      <c r="A593" s="11" t="s">
        <v>778</v>
      </c>
      <c r="B593" s="2" t="s">
        <v>1056</v>
      </c>
      <c r="C593" s="2" t="s">
        <v>43</v>
      </c>
      <c r="D593" s="47">
        <v>1</v>
      </c>
      <c r="E593" s="50"/>
      <c r="F593" s="40">
        <f t="shared" ref="F593:F599" si="81">D593*E593</f>
        <v>0</v>
      </c>
    </row>
    <row r="594" spans="1:6" ht="114.75" x14ac:dyDescent="0.25">
      <c r="A594" s="11" t="s">
        <v>779</v>
      </c>
      <c r="B594" s="2" t="s">
        <v>780</v>
      </c>
      <c r="C594" s="2" t="s">
        <v>43</v>
      </c>
      <c r="D594" s="47">
        <v>1</v>
      </c>
      <c r="E594" s="50"/>
      <c r="F594" s="40">
        <f t="shared" si="81"/>
        <v>0</v>
      </c>
    </row>
    <row r="595" spans="1:6" ht="143.25" x14ac:dyDescent="0.25">
      <c r="A595" s="11" t="s">
        <v>781</v>
      </c>
      <c r="B595" s="2" t="s">
        <v>1052</v>
      </c>
      <c r="C595" s="2" t="s">
        <v>43</v>
      </c>
      <c r="D595" s="47">
        <v>2</v>
      </c>
      <c r="E595" s="50"/>
      <c r="F595" s="40">
        <f t="shared" si="81"/>
        <v>0</v>
      </c>
    </row>
    <row r="596" spans="1:6" ht="72" x14ac:dyDescent="0.25">
      <c r="A596" s="11" t="s">
        <v>782</v>
      </c>
      <c r="B596" s="2" t="s">
        <v>1048</v>
      </c>
      <c r="C596" s="2" t="s">
        <v>43</v>
      </c>
      <c r="D596" s="47">
        <v>1</v>
      </c>
      <c r="E596" s="50"/>
      <c r="F596" s="40">
        <f t="shared" si="81"/>
        <v>0</v>
      </c>
    </row>
    <row r="597" spans="1:6" ht="57.75" x14ac:dyDescent="0.25">
      <c r="A597" s="11" t="s">
        <v>783</v>
      </c>
      <c r="B597" s="2" t="s">
        <v>73</v>
      </c>
      <c r="C597" s="2" t="s">
        <v>43</v>
      </c>
      <c r="D597" s="47">
        <v>1</v>
      </c>
      <c r="E597" s="50"/>
      <c r="F597" s="40">
        <f t="shared" si="81"/>
        <v>0</v>
      </c>
    </row>
    <row r="598" spans="1:6" ht="57.75" x14ac:dyDescent="0.25">
      <c r="A598" s="11" t="s">
        <v>784</v>
      </c>
      <c r="B598" s="2" t="s">
        <v>1057</v>
      </c>
      <c r="C598" s="2" t="s">
        <v>43</v>
      </c>
      <c r="D598" s="47">
        <v>2</v>
      </c>
      <c r="E598" s="50"/>
      <c r="F598" s="40">
        <f t="shared" si="81"/>
        <v>0</v>
      </c>
    </row>
    <row r="599" spans="1:6" ht="57.75" x14ac:dyDescent="0.25">
      <c r="A599" s="11" t="s">
        <v>785</v>
      </c>
      <c r="B599" s="2" t="s">
        <v>1058</v>
      </c>
      <c r="C599" s="2" t="s">
        <v>43</v>
      </c>
      <c r="D599" s="47">
        <v>1</v>
      </c>
      <c r="E599" s="50"/>
      <c r="F599" s="40">
        <f t="shared" si="81"/>
        <v>0</v>
      </c>
    </row>
    <row r="600" spans="1:6" x14ac:dyDescent="0.25">
      <c r="A600" s="23" t="s">
        <v>786</v>
      </c>
      <c r="B600" s="3" t="s">
        <v>79</v>
      </c>
      <c r="C600" s="3"/>
      <c r="D600" s="38"/>
      <c r="E600" s="4"/>
      <c r="F600" s="38"/>
    </row>
    <row r="601" spans="1:6" x14ac:dyDescent="0.25">
      <c r="A601" s="24" t="s">
        <v>787</v>
      </c>
      <c r="B601" s="15" t="s">
        <v>81</v>
      </c>
      <c r="C601" s="15"/>
      <c r="D601" s="39"/>
      <c r="E601" s="16"/>
      <c r="F601" s="39"/>
    </row>
    <row r="602" spans="1:6" ht="43.5" x14ac:dyDescent="0.25">
      <c r="A602" s="11" t="s">
        <v>788</v>
      </c>
      <c r="B602" s="2" t="s">
        <v>83</v>
      </c>
      <c r="C602" s="2" t="s">
        <v>43</v>
      </c>
      <c r="D602" s="47">
        <v>6</v>
      </c>
      <c r="E602" s="50"/>
      <c r="F602" s="40">
        <f t="shared" ref="F602:F614" si="82">D602*E602</f>
        <v>0</v>
      </c>
    </row>
    <row r="603" spans="1:6" ht="72" x14ac:dyDescent="0.25">
      <c r="A603" s="11" t="s">
        <v>789</v>
      </c>
      <c r="B603" s="2" t="s">
        <v>85</v>
      </c>
      <c r="C603" s="2" t="s">
        <v>43</v>
      </c>
      <c r="D603" s="47">
        <v>2</v>
      </c>
      <c r="E603" s="50"/>
      <c r="F603" s="40">
        <f t="shared" si="82"/>
        <v>0</v>
      </c>
    </row>
    <row r="604" spans="1:6" ht="57.75" x14ac:dyDescent="0.25">
      <c r="A604" s="11" t="s">
        <v>790</v>
      </c>
      <c r="B604" s="2" t="s">
        <v>89</v>
      </c>
      <c r="C604" s="2" t="s">
        <v>43</v>
      </c>
      <c r="D604" s="47">
        <v>1</v>
      </c>
      <c r="E604" s="50"/>
      <c r="F604" s="40">
        <f t="shared" si="82"/>
        <v>0</v>
      </c>
    </row>
    <row r="605" spans="1:6" x14ac:dyDescent="0.25">
      <c r="A605" s="11" t="s">
        <v>791</v>
      </c>
      <c r="B605" s="2" t="s">
        <v>91</v>
      </c>
      <c r="C605" s="2" t="s">
        <v>43</v>
      </c>
      <c r="D605" s="47">
        <v>2</v>
      </c>
      <c r="E605" s="50"/>
      <c r="F605" s="40">
        <f t="shared" si="82"/>
        <v>0</v>
      </c>
    </row>
    <row r="606" spans="1:6" ht="29.25" x14ac:dyDescent="0.25">
      <c r="A606" s="11" t="s">
        <v>792</v>
      </c>
      <c r="B606" s="2" t="s">
        <v>93</v>
      </c>
      <c r="C606" s="2" t="s">
        <v>43</v>
      </c>
      <c r="D606" s="47">
        <v>2</v>
      </c>
      <c r="E606" s="50"/>
      <c r="F606" s="40">
        <f t="shared" si="82"/>
        <v>0</v>
      </c>
    </row>
    <row r="607" spans="1:6" ht="43.5" x14ac:dyDescent="0.25">
      <c r="A607" s="11" t="s">
        <v>793</v>
      </c>
      <c r="B607" s="2" t="s">
        <v>99</v>
      </c>
      <c r="C607" s="2" t="s">
        <v>43</v>
      </c>
      <c r="D607" s="47">
        <v>10</v>
      </c>
      <c r="E607" s="50"/>
      <c r="F607" s="40">
        <f t="shared" si="82"/>
        <v>0</v>
      </c>
    </row>
    <row r="608" spans="1:6" ht="29.25" x14ac:dyDescent="0.25">
      <c r="A608" s="11" t="s">
        <v>794</v>
      </c>
      <c r="B608" s="2" t="s">
        <v>101</v>
      </c>
      <c r="C608" s="2" t="s">
        <v>43</v>
      </c>
      <c r="D608" s="47">
        <v>1</v>
      </c>
      <c r="E608" s="50"/>
      <c r="F608" s="40">
        <f t="shared" si="82"/>
        <v>0</v>
      </c>
    </row>
    <row r="609" spans="1:6" x14ac:dyDescent="0.25">
      <c r="A609" s="11" t="s">
        <v>795</v>
      </c>
      <c r="B609" s="2" t="s">
        <v>103</v>
      </c>
      <c r="C609" s="2" t="s">
        <v>43</v>
      </c>
      <c r="D609" s="47">
        <v>2</v>
      </c>
      <c r="E609" s="50"/>
      <c r="F609" s="40">
        <f t="shared" si="82"/>
        <v>0</v>
      </c>
    </row>
    <row r="610" spans="1:6" x14ac:dyDescent="0.25">
      <c r="A610" s="11" t="s">
        <v>796</v>
      </c>
      <c r="B610" s="2" t="s">
        <v>105</v>
      </c>
      <c r="C610" s="2" t="s">
        <v>43</v>
      </c>
      <c r="D610" s="47">
        <v>2</v>
      </c>
      <c r="E610" s="50"/>
      <c r="F610" s="40">
        <f t="shared" si="82"/>
        <v>0</v>
      </c>
    </row>
    <row r="611" spans="1:6" ht="29.25" x14ac:dyDescent="0.25">
      <c r="A611" s="11" t="s">
        <v>797</v>
      </c>
      <c r="B611" s="2" t="s">
        <v>107</v>
      </c>
      <c r="C611" s="2" t="s">
        <v>19</v>
      </c>
      <c r="D611" s="47">
        <v>10</v>
      </c>
      <c r="E611" s="50"/>
      <c r="F611" s="40">
        <f t="shared" si="82"/>
        <v>0</v>
      </c>
    </row>
    <row r="612" spans="1:6" ht="29.25" x14ac:dyDescent="0.25">
      <c r="A612" s="11" t="s">
        <v>798</v>
      </c>
      <c r="B612" s="2" t="s">
        <v>109</v>
      </c>
      <c r="C612" s="2" t="s">
        <v>110</v>
      </c>
      <c r="D612" s="47">
        <v>1</v>
      </c>
      <c r="E612" s="50"/>
      <c r="F612" s="40">
        <f t="shared" si="82"/>
        <v>0</v>
      </c>
    </row>
    <row r="613" spans="1:6" ht="29.25" x14ac:dyDescent="0.25">
      <c r="A613" s="11" t="s">
        <v>799</v>
      </c>
      <c r="B613" s="2" t="s">
        <v>112</v>
      </c>
      <c r="C613" s="2" t="s">
        <v>113</v>
      </c>
      <c r="D613" s="47">
        <v>25</v>
      </c>
      <c r="E613" s="50"/>
      <c r="F613" s="40">
        <f t="shared" si="82"/>
        <v>0</v>
      </c>
    </row>
    <row r="614" spans="1:6" ht="29.25" x14ac:dyDescent="0.25">
      <c r="A614" s="11" t="s">
        <v>800</v>
      </c>
      <c r="B614" s="2" t="s">
        <v>115</v>
      </c>
      <c r="C614" s="2" t="s">
        <v>110</v>
      </c>
      <c r="D614" s="47">
        <v>1</v>
      </c>
      <c r="E614" s="50"/>
      <c r="F614" s="40">
        <f t="shared" si="82"/>
        <v>0</v>
      </c>
    </row>
    <row r="615" spans="1:6" x14ac:dyDescent="0.25">
      <c r="A615" s="24" t="s">
        <v>801</v>
      </c>
      <c r="B615" s="15" t="s">
        <v>117</v>
      </c>
      <c r="C615" s="15"/>
      <c r="D615" s="39"/>
      <c r="E615" s="16"/>
      <c r="F615" s="39"/>
    </row>
    <row r="616" spans="1:6" ht="28.5" x14ac:dyDescent="0.2">
      <c r="A616" s="12" t="s">
        <v>802</v>
      </c>
      <c r="B616" s="28" t="s">
        <v>119</v>
      </c>
      <c r="C616" s="14" t="s">
        <v>30</v>
      </c>
      <c r="D616" s="48"/>
      <c r="E616" s="13"/>
      <c r="F616" s="42"/>
    </row>
    <row r="617" spans="1:6" ht="29.25" x14ac:dyDescent="0.25">
      <c r="A617" s="11" t="s">
        <v>803</v>
      </c>
      <c r="B617" s="2" t="s">
        <v>804</v>
      </c>
      <c r="C617" s="2" t="s">
        <v>43</v>
      </c>
      <c r="D617" s="47">
        <v>1</v>
      </c>
      <c r="E617" s="50"/>
      <c r="F617" s="40">
        <f t="shared" ref="F617:F619" si="83">D617*E617</f>
        <v>0</v>
      </c>
    </row>
    <row r="618" spans="1:6" ht="29.25" x14ac:dyDescent="0.25">
      <c r="A618" s="11" t="s">
        <v>805</v>
      </c>
      <c r="B618" s="2" t="s">
        <v>125</v>
      </c>
      <c r="C618" s="2" t="s">
        <v>43</v>
      </c>
      <c r="D618" s="47">
        <v>5</v>
      </c>
      <c r="E618" s="50"/>
      <c r="F618" s="40">
        <f t="shared" si="83"/>
        <v>0</v>
      </c>
    </row>
    <row r="619" spans="1:6" ht="43.5" x14ac:dyDescent="0.25">
      <c r="A619" s="11" t="s">
        <v>806</v>
      </c>
      <c r="B619" s="2" t="s">
        <v>807</v>
      </c>
      <c r="C619" s="2" t="s">
        <v>43</v>
      </c>
      <c r="D619" s="47">
        <v>2</v>
      </c>
      <c r="E619" s="50"/>
      <c r="F619" s="40">
        <f t="shared" si="83"/>
        <v>0</v>
      </c>
    </row>
    <row r="620" spans="1:6" x14ac:dyDescent="0.25">
      <c r="A620" s="24" t="s">
        <v>808</v>
      </c>
      <c r="B620" s="15" t="s">
        <v>129</v>
      </c>
      <c r="C620" s="15"/>
      <c r="D620" s="39"/>
      <c r="E620" s="16"/>
      <c r="F620" s="39"/>
    </row>
    <row r="621" spans="1:6" ht="185.25" x14ac:dyDescent="0.2">
      <c r="A621" s="12" t="s">
        <v>809</v>
      </c>
      <c r="B621" s="28" t="s">
        <v>131</v>
      </c>
      <c r="C621" s="14" t="s">
        <v>30</v>
      </c>
      <c r="D621" s="48"/>
      <c r="E621" s="13"/>
      <c r="F621" s="42"/>
    </row>
    <row r="622" spans="1:6" x14ac:dyDescent="0.25">
      <c r="A622" s="11" t="s">
        <v>810</v>
      </c>
      <c r="B622" s="2" t="s">
        <v>133</v>
      </c>
      <c r="C622" s="2" t="s">
        <v>43</v>
      </c>
      <c r="D622" s="47">
        <v>2</v>
      </c>
      <c r="E622" s="50"/>
      <c r="F622" s="40">
        <f t="shared" ref="F622:F627" si="84">D622*E622</f>
        <v>0</v>
      </c>
    </row>
    <row r="623" spans="1:6" x14ac:dyDescent="0.25">
      <c r="A623" s="11" t="s">
        <v>811</v>
      </c>
      <c r="B623" s="2" t="s">
        <v>135</v>
      </c>
      <c r="C623" s="2" t="s">
        <v>43</v>
      </c>
      <c r="D623" s="47">
        <v>1</v>
      </c>
      <c r="E623" s="50"/>
      <c r="F623" s="40">
        <f t="shared" si="84"/>
        <v>0</v>
      </c>
    </row>
    <row r="624" spans="1:6" ht="43.5" x14ac:dyDescent="0.25">
      <c r="A624" s="11" t="s">
        <v>812</v>
      </c>
      <c r="B624" s="2" t="s">
        <v>141</v>
      </c>
      <c r="C624" s="2" t="s">
        <v>142</v>
      </c>
      <c r="D624" s="47">
        <v>3</v>
      </c>
      <c r="E624" s="50"/>
      <c r="F624" s="40">
        <f t="shared" si="84"/>
        <v>0</v>
      </c>
    </row>
    <row r="625" spans="1:6" ht="43.5" x14ac:dyDescent="0.25">
      <c r="A625" s="11" t="s">
        <v>813</v>
      </c>
      <c r="B625" s="2" t="s">
        <v>144</v>
      </c>
      <c r="C625" s="2" t="s">
        <v>110</v>
      </c>
      <c r="D625" s="47">
        <v>1</v>
      </c>
      <c r="E625" s="50"/>
      <c r="F625" s="40">
        <f t="shared" si="84"/>
        <v>0</v>
      </c>
    </row>
    <row r="626" spans="1:6" ht="43.5" x14ac:dyDescent="0.25">
      <c r="A626" s="11" t="s">
        <v>814</v>
      </c>
      <c r="B626" s="2" t="s">
        <v>146</v>
      </c>
      <c r="C626" s="2" t="s">
        <v>110</v>
      </c>
      <c r="D626" s="47">
        <v>1</v>
      </c>
      <c r="E626" s="50"/>
      <c r="F626" s="40">
        <f t="shared" si="84"/>
        <v>0</v>
      </c>
    </row>
    <row r="627" spans="1:6" ht="43.5" x14ac:dyDescent="0.25">
      <c r="A627" s="11" t="s">
        <v>815</v>
      </c>
      <c r="B627" s="2" t="s">
        <v>359</v>
      </c>
      <c r="C627" s="2" t="s">
        <v>110</v>
      </c>
      <c r="D627" s="47">
        <v>1</v>
      </c>
      <c r="E627" s="50"/>
      <c r="F627" s="40">
        <f t="shared" si="84"/>
        <v>0</v>
      </c>
    </row>
    <row r="628" spans="1:6" x14ac:dyDescent="0.25">
      <c r="A628" s="24" t="s">
        <v>816</v>
      </c>
      <c r="B628" s="15" t="s">
        <v>148</v>
      </c>
      <c r="C628" s="15"/>
      <c r="D628" s="39"/>
      <c r="E628" s="16"/>
      <c r="F628" s="39"/>
    </row>
    <row r="629" spans="1:6" ht="42.75" x14ac:dyDescent="0.2">
      <c r="A629" s="12" t="s">
        <v>817</v>
      </c>
      <c r="B629" s="28" t="s">
        <v>150</v>
      </c>
      <c r="C629" s="14" t="s">
        <v>30</v>
      </c>
      <c r="D629" s="48"/>
      <c r="E629" s="13"/>
      <c r="F629" s="42"/>
    </row>
    <row r="630" spans="1:6" ht="29.25" x14ac:dyDescent="0.25">
      <c r="A630" s="11" t="s">
        <v>818</v>
      </c>
      <c r="B630" s="2" t="s">
        <v>152</v>
      </c>
      <c r="C630" s="2" t="s">
        <v>110</v>
      </c>
      <c r="D630" s="47">
        <v>1</v>
      </c>
      <c r="E630" s="50"/>
      <c r="F630" s="40">
        <f t="shared" ref="F630:F632" si="85">D630*E630</f>
        <v>0</v>
      </c>
    </row>
    <row r="631" spans="1:6" ht="29.25" x14ac:dyDescent="0.25">
      <c r="A631" s="11" t="s">
        <v>819</v>
      </c>
      <c r="B631" s="2" t="s">
        <v>154</v>
      </c>
      <c r="C631" s="2" t="s">
        <v>43</v>
      </c>
      <c r="D631" s="47">
        <v>1</v>
      </c>
      <c r="E631" s="50"/>
      <c r="F631" s="40">
        <f t="shared" si="85"/>
        <v>0</v>
      </c>
    </row>
    <row r="632" spans="1:6" x14ac:dyDescent="0.25">
      <c r="A632" s="11" t="s">
        <v>820</v>
      </c>
      <c r="B632" s="2" t="s">
        <v>156</v>
      </c>
      <c r="C632" s="2" t="s">
        <v>43</v>
      </c>
      <c r="D632" s="47">
        <v>1</v>
      </c>
      <c r="E632" s="50"/>
      <c r="F632" s="40">
        <f t="shared" si="85"/>
        <v>0</v>
      </c>
    </row>
    <row r="633" spans="1:6" x14ac:dyDescent="0.25">
      <c r="A633" s="24" t="s">
        <v>821</v>
      </c>
      <c r="B633" s="15" t="s">
        <v>158</v>
      </c>
      <c r="C633" s="15"/>
      <c r="D633" s="39"/>
      <c r="E633" s="16"/>
      <c r="F633" s="39"/>
    </row>
    <row r="634" spans="1:6" ht="99.75" x14ac:dyDescent="0.2">
      <c r="A634" s="12" t="s">
        <v>822</v>
      </c>
      <c r="B634" s="28" t="s">
        <v>160</v>
      </c>
      <c r="C634" s="14" t="s">
        <v>30</v>
      </c>
      <c r="D634" s="48"/>
      <c r="E634" s="13"/>
      <c r="F634" s="42"/>
    </row>
    <row r="635" spans="1:6" x14ac:dyDescent="0.25">
      <c r="A635" s="11" t="s">
        <v>823</v>
      </c>
      <c r="B635" s="2" t="s">
        <v>162</v>
      </c>
      <c r="C635" s="2" t="s">
        <v>43</v>
      </c>
      <c r="D635" s="47">
        <v>2</v>
      </c>
      <c r="E635" s="50"/>
      <c r="F635" s="40">
        <f t="shared" ref="F635:F639" si="86">D635*E635</f>
        <v>0</v>
      </c>
    </row>
    <row r="636" spans="1:6" ht="29.25" x14ac:dyDescent="0.25">
      <c r="A636" s="11" t="s">
        <v>824</v>
      </c>
      <c r="B636" s="2" t="s">
        <v>164</v>
      </c>
      <c r="C636" s="2" t="s">
        <v>43</v>
      </c>
      <c r="D636" s="47">
        <v>2</v>
      </c>
      <c r="E636" s="50"/>
      <c r="F636" s="40">
        <f t="shared" si="86"/>
        <v>0</v>
      </c>
    </row>
    <row r="637" spans="1:6" ht="29.25" x14ac:dyDescent="0.25">
      <c r="A637" s="11" t="s">
        <v>825</v>
      </c>
      <c r="B637" s="2" t="s">
        <v>166</v>
      </c>
      <c r="C637" s="2" t="s">
        <v>43</v>
      </c>
      <c r="D637" s="47">
        <v>1</v>
      </c>
      <c r="E637" s="50"/>
      <c r="F637" s="40">
        <f t="shared" si="86"/>
        <v>0</v>
      </c>
    </row>
    <row r="638" spans="1:6" x14ac:dyDescent="0.25">
      <c r="A638" s="11" t="s">
        <v>826</v>
      </c>
      <c r="B638" s="2" t="s">
        <v>170</v>
      </c>
      <c r="C638" s="2" t="s">
        <v>43</v>
      </c>
      <c r="D638" s="47">
        <v>2</v>
      </c>
      <c r="E638" s="50"/>
      <c r="F638" s="40">
        <f t="shared" si="86"/>
        <v>0</v>
      </c>
    </row>
    <row r="639" spans="1:6" ht="29.25" x14ac:dyDescent="0.25">
      <c r="A639" s="11" t="s">
        <v>827</v>
      </c>
      <c r="B639" s="2" t="s">
        <v>172</v>
      </c>
      <c r="C639" s="2" t="s">
        <v>43</v>
      </c>
      <c r="D639" s="47">
        <v>1</v>
      </c>
      <c r="E639" s="50"/>
      <c r="F639" s="40">
        <f t="shared" si="86"/>
        <v>0</v>
      </c>
    </row>
    <row r="640" spans="1:6" x14ac:dyDescent="0.25">
      <c r="A640" s="23" t="s">
        <v>828</v>
      </c>
      <c r="B640" s="3" t="s">
        <v>174</v>
      </c>
      <c r="C640" s="3"/>
      <c r="D640" s="38"/>
      <c r="E640" s="4"/>
      <c r="F640" s="38"/>
    </row>
    <row r="641" spans="1:6" x14ac:dyDescent="0.25">
      <c r="A641" s="24" t="s">
        <v>829</v>
      </c>
      <c r="B641" s="15" t="s">
        <v>174</v>
      </c>
      <c r="C641" s="15"/>
      <c r="D641" s="39"/>
      <c r="E641" s="16"/>
      <c r="F641" s="39"/>
    </row>
    <row r="642" spans="1:6" ht="72" x14ac:dyDescent="0.25">
      <c r="A642" s="11" t="s">
        <v>830</v>
      </c>
      <c r="B642" s="2" t="s">
        <v>177</v>
      </c>
      <c r="C642" s="2" t="s">
        <v>13</v>
      </c>
      <c r="D642" s="47">
        <v>12</v>
      </c>
      <c r="E642" s="50"/>
      <c r="F642" s="40">
        <f t="shared" ref="F642:F643" si="87">D642*E642</f>
        <v>0</v>
      </c>
    </row>
    <row r="643" spans="1:6" ht="86.25" x14ac:dyDescent="0.25">
      <c r="A643" s="11" t="s">
        <v>831</v>
      </c>
      <c r="B643" s="2" t="s">
        <v>179</v>
      </c>
      <c r="C643" s="2" t="s">
        <v>110</v>
      </c>
      <c r="D643" s="47">
        <v>1</v>
      </c>
      <c r="E643" s="50"/>
      <c r="F643" s="40">
        <f t="shared" si="87"/>
        <v>0</v>
      </c>
    </row>
    <row r="644" spans="1:6" x14ac:dyDescent="0.25">
      <c r="A644" s="23" t="s">
        <v>832</v>
      </c>
      <c r="B644" s="3" t="s">
        <v>181</v>
      </c>
      <c r="C644" s="3"/>
      <c r="D644" s="38"/>
      <c r="E644" s="4"/>
      <c r="F644" s="38"/>
    </row>
    <row r="645" spans="1:6" x14ac:dyDescent="0.25">
      <c r="A645" s="25" t="s">
        <v>833</v>
      </c>
      <c r="B645" s="19" t="s">
        <v>27</v>
      </c>
      <c r="C645" s="19"/>
      <c r="D645" s="41"/>
      <c r="E645" s="20"/>
      <c r="F645" s="41"/>
    </row>
    <row r="646" spans="1:6" ht="128.25" x14ac:dyDescent="0.2">
      <c r="A646" s="12" t="s">
        <v>834</v>
      </c>
      <c r="B646" s="28" t="s">
        <v>184</v>
      </c>
      <c r="C646" s="14" t="s">
        <v>30</v>
      </c>
      <c r="D646" s="48"/>
      <c r="E646" s="13"/>
      <c r="F646" s="42"/>
    </row>
    <row r="647" spans="1:6" ht="71.25" x14ac:dyDescent="0.2">
      <c r="A647" s="12" t="s">
        <v>835</v>
      </c>
      <c r="B647" s="28" t="s">
        <v>186</v>
      </c>
      <c r="C647" s="14" t="s">
        <v>30</v>
      </c>
      <c r="D647" s="48"/>
      <c r="E647" s="13"/>
      <c r="F647" s="42"/>
    </row>
    <row r="648" spans="1:6" x14ac:dyDescent="0.2">
      <c r="A648" s="12" t="s">
        <v>836</v>
      </c>
      <c r="B648" s="28" t="s">
        <v>188</v>
      </c>
      <c r="C648" s="14" t="s">
        <v>30</v>
      </c>
      <c r="D648" s="48"/>
      <c r="E648" s="13"/>
      <c r="F648" s="42"/>
    </row>
    <row r="649" spans="1:6" ht="28.5" x14ac:dyDescent="0.2">
      <c r="A649" s="12" t="s">
        <v>837</v>
      </c>
      <c r="B649" s="28" t="s">
        <v>190</v>
      </c>
      <c r="C649" s="14" t="s">
        <v>30</v>
      </c>
      <c r="D649" s="48"/>
      <c r="E649" s="13"/>
      <c r="F649" s="42"/>
    </row>
    <row r="650" spans="1:6" x14ac:dyDescent="0.25">
      <c r="A650" s="24" t="s">
        <v>838</v>
      </c>
      <c r="B650" s="15" t="s">
        <v>181</v>
      </c>
      <c r="C650" s="15"/>
      <c r="D650" s="39"/>
      <c r="E650" s="16"/>
      <c r="F650" s="39"/>
    </row>
    <row r="651" spans="1:6" ht="57.75" x14ac:dyDescent="0.25">
      <c r="A651" s="11" t="s">
        <v>839</v>
      </c>
      <c r="B651" s="2" t="s">
        <v>193</v>
      </c>
      <c r="C651" s="2" t="s">
        <v>110</v>
      </c>
      <c r="D651" s="47">
        <v>1</v>
      </c>
      <c r="E651" s="50"/>
      <c r="F651" s="40">
        <f t="shared" ref="F651:F654" si="88">D651*E651</f>
        <v>0</v>
      </c>
    </row>
    <row r="652" spans="1:6" x14ac:dyDescent="0.25">
      <c r="A652" s="11" t="s">
        <v>840</v>
      </c>
      <c r="B652" s="2" t="s">
        <v>195</v>
      </c>
      <c r="C652" s="2" t="s">
        <v>19</v>
      </c>
      <c r="D652" s="47">
        <v>2</v>
      </c>
      <c r="E652" s="50"/>
      <c r="F652" s="40">
        <f t="shared" si="88"/>
        <v>0</v>
      </c>
    </row>
    <row r="653" spans="1:6" ht="86.25" x14ac:dyDescent="0.25">
      <c r="A653" s="11" t="s">
        <v>841</v>
      </c>
      <c r="B653" s="2" t="s">
        <v>197</v>
      </c>
      <c r="C653" s="2" t="s">
        <v>13</v>
      </c>
      <c r="D653" s="47">
        <v>8</v>
      </c>
      <c r="E653" s="50"/>
      <c r="F653" s="40">
        <f t="shared" si="88"/>
        <v>0</v>
      </c>
    </row>
    <row r="654" spans="1:6" ht="86.25" x14ac:dyDescent="0.25">
      <c r="A654" s="11" t="s">
        <v>842</v>
      </c>
      <c r="B654" s="2" t="s">
        <v>201</v>
      </c>
      <c r="C654" s="2" t="s">
        <v>13</v>
      </c>
      <c r="D654" s="47">
        <v>42</v>
      </c>
      <c r="E654" s="50"/>
      <c r="F654" s="40">
        <f t="shared" si="88"/>
        <v>0</v>
      </c>
    </row>
    <row r="655" spans="1:6" x14ac:dyDescent="0.25">
      <c r="A655" s="24" t="s">
        <v>843</v>
      </c>
      <c r="B655" s="15" t="s">
        <v>203</v>
      </c>
      <c r="C655" s="15"/>
      <c r="D655" s="39"/>
      <c r="E655" s="16"/>
      <c r="F655" s="39"/>
    </row>
    <row r="656" spans="1:6" x14ac:dyDescent="0.25">
      <c r="A656" s="11" t="s">
        <v>844</v>
      </c>
      <c r="B656" s="2" t="s">
        <v>845</v>
      </c>
      <c r="C656" s="2" t="s">
        <v>43</v>
      </c>
      <c r="D656" s="47">
        <v>2</v>
      </c>
      <c r="E656" s="50"/>
      <c r="F656" s="40">
        <f t="shared" ref="F656:F662" si="89">D656*E656</f>
        <v>0</v>
      </c>
    </row>
    <row r="657" spans="1:6" ht="29.25" x14ac:dyDescent="0.25">
      <c r="A657" s="11" t="s">
        <v>846</v>
      </c>
      <c r="B657" s="2" t="s">
        <v>847</v>
      </c>
      <c r="C657" s="2" t="s">
        <v>43</v>
      </c>
      <c r="D657" s="47">
        <v>1</v>
      </c>
      <c r="E657" s="50"/>
      <c r="F657" s="40">
        <f t="shared" si="89"/>
        <v>0</v>
      </c>
    </row>
    <row r="658" spans="1:6" x14ac:dyDescent="0.25">
      <c r="A658" s="11" t="s">
        <v>848</v>
      </c>
      <c r="B658" s="2" t="s">
        <v>209</v>
      </c>
      <c r="C658" s="2" t="s">
        <v>43</v>
      </c>
      <c r="D658" s="47">
        <v>1</v>
      </c>
      <c r="E658" s="50"/>
      <c r="F658" s="40">
        <f t="shared" si="89"/>
        <v>0</v>
      </c>
    </row>
    <row r="659" spans="1:6" ht="29.25" x14ac:dyDescent="0.25">
      <c r="A659" s="11" t="s">
        <v>849</v>
      </c>
      <c r="B659" s="2" t="s">
        <v>211</v>
      </c>
      <c r="C659" s="2" t="s">
        <v>43</v>
      </c>
      <c r="D659" s="47">
        <v>2</v>
      </c>
      <c r="E659" s="50"/>
      <c r="F659" s="40">
        <f t="shared" si="89"/>
        <v>0</v>
      </c>
    </row>
    <row r="660" spans="1:6" x14ac:dyDescent="0.25">
      <c r="A660" s="11" t="s">
        <v>850</v>
      </c>
      <c r="B660" s="2" t="s">
        <v>213</v>
      </c>
      <c r="C660" s="2" t="s">
        <v>43</v>
      </c>
      <c r="D660" s="47">
        <v>1</v>
      </c>
      <c r="E660" s="50"/>
      <c r="F660" s="40">
        <f t="shared" si="89"/>
        <v>0</v>
      </c>
    </row>
    <row r="661" spans="1:6" ht="72" x14ac:dyDescent="0.25">
      <c r="A661" s="11" t="s">
        <v>851</v>
      </c>
      <c r="B661" s="2" t="s">
        <v>215</v>
      </c>
      <c r="C661" s="2" t="s">
        <v>43</v>
      </c>
      <c r="D661" s="47">
        <v>1</v>
      </c>
      <c r="E661" s="50"/>
      <c r="F661" s="40">
        <f t="shared" si="89"/>
        <v>0</v>
      </c>
    </row>
    <row r="662" spans="1:6" ht="29.25" x14ac:dyDescent="0.25">
      <c r="A662" s="11" t="s">
        <v>852</v>
      </c>
      <c r="B662" s="2" t="s">
        <v>576</v>
      </c>
      <c r="C662" s="2" t="s">
        <v>43</v>
      </c>
      <c r="D662" s="47">
        <v>1</v>
      </c>
      <c r="E662" s="50"/>
      <c r="F662" s="40">
        <f t="shared" si="89"/>
        <v>0</v>
      </c>
    </row>
    <row r="663" spans="1:6" x14ac:dyDescent="0.25">
      <c r="A663" s="23" t="s">
        <v>853</v>
      </c>
      <c r="B663" s="3" t="s">
        <v>219</v>
      </c>
      <c r="C663" s="3"/>
      <c r="D663" s="38"/>
      <c r="E663" s="4"/>
      <c r="F663" s="38"/>
    </row>
    <row r="664" spans="1:6" x14ac:dyDescent="0.25">
      <c r="A664" s="24" t="s">
        <v>854</v>
      </c>
      <c r="B664" s="15" t="s">
        <v>219</v>
      </c>
      <c r="C664" s="15"/>
      <c r="D664" s="39"/>
      <c r="E664" s="16"/>
      <c r="F664" s="39"/>
    </row>
    <row r="665" spans="1:6" ht="72" x14ac:dyDescent="0.25">
      <c r="A665" s="11" t="s">
        <v>855</v>
      </c>
      <c r="B665" s="2" t="s">
        <v>222</v>
      </c>
      <c r="C665" s="2" t="s">
        <v>13</v>
      </c>
      <c r="D665" s="47">
        <v>35</v>
      </c>
      <c r="E665" s="50"/>
      <c r="F665" s="40">
        <f t="shared" ref="F665" si="90">D665*E665</f>
        <v>0</v>
      </c>
    </row>
    <row r="666" spans="1:6" x14ac:dyDescent="0.25">
      <c r="A666" s="23" t="s">
        <v>856</v>
      </c>
      <c r="B666" s="3" t="s">
        <v>224</v>
      </c>
      <c r="C666" s="3"/>
      <c r="D666" s="38"/>
      <c r="E666" s="4"/>
      <c r="F666" s="38"/>
    </row>
    <row r="667" spans="1:6" x14ac:dyDescent="0.25">
      <c r="A667" s="25" t="s">
        <v>857</v>
      </c>
      <c r="B667" s="19" t="s">
        <v>27</v>
      </c>
      <c r="C667" s="19"/>
      <c r="D667" s="41"/>
      <c r="E667" s="20"/>
      <c r="F667" s="41"/>
    </row>
    <row r="668" spans="1:6" ht="142.5" x14ac:dyDescent="0.2">
      <c r="A668" s="12" t="s">
        <v>858</v>
      </c>
      <c r="B668" s="28" t="s">
        <v>227</v>
      </c>
      <c r="C668" s="14" t="s">
        <v>30</v>
      </c>
      <c r="D668" s="48"/>
      <c r="E668" s="13"/>
      <c r="F668" s="42"/>
    </row>
    <row r="669" spans="1:6" ht="85.5" x14ac:dyDescent="0.2">
      <c r="A669" s="12" t="s">
        <v>859</v>
      </c>
      <c r="B669" s="28" t="s">
        <v>229</v>
      </c>
      <c r="C669" s="14" t="s">
        <v>30</v>
      </c>
      <c r="D669" s="48"/>
      <c r="E669" s="13"/>
      <c r="F669" s="42"/>
    </row>
    <row r="670" spans="1:6" ht="99.75" x14ac:dyDescent="0.2">
      <c r="A670" s="12" t="s">
        <v>860</v>
      </c>
      <c r="B670" s="28" t="s">
        <v>231</v>
      </c>
      <c r="C670" s="14" t="s">
        <v>30</v>
      </c>
      <c r="D670" s="48"/>
      <c r="E670" s="13"/>
      <c r="F670" s="42"/>
    </row>
    <row r="671" spans="1:6" ht="28.5" x14ac:dyDescent="0.2">
      <c r="A671" s="12" t="s">
        <v>861</v>
      </c>
      <c r="B671" s="28" t="s">
        <v>233</v>
      </c>
      <c r="C671" s="14" t="s">
        <v>30</v>
      </c>
      <c r="D671" s="48"/>
      <c r="E671" s="13"/>
      <c r="F671" s="42"/>
    </row>
    <row r="672" spans="1:6" ht="42.75" x14ac:dyDescent="0.2">
      <c r="A672" s="12" t="s">
        <v>862</v>
      </c>
      <c r="B672" s="28" t="s">
        <v>235</v>
      </c>
      <c r="C672" s="14" t="s">
        <v>30</v>
      </c>
      <c r="D672" s="48"/>
      <c r="E672" s="13"/>
      <c r="F672" s="42"/>
    </row>
    <row r="673" spans="1:6" x14ac:dyDescent="0.25">
      <c r="A673" s="24" t="s">
        <v>863</v>
      </c>
      <c r="B673" s="15" t="s">
        <v>224</v>
      </c>
      <c r="C673" s="15"/>
      <c r="D673" s="39"/>
      <c r="E673" s="16"/>
      <c r="F673" s="39"/>
    </row>
    <row r="674" spans="1:6" ht="72" x14ac:dyDescent="0.25">
      <c r="A674" s="11" t="s">
        <v>864</v>
      </c>
      <c r="B674" s="2" t="s">
        <v>238</v>
      </c>
      <c r="C674" s="2" t="s">
        <v>13</v>
      </c>
      <c r="D674" s="47">
        <v>6</v>
      </c>
      <c r="E674" s="50"/>
      <c r="F674" s="40">
        <f t="shared" ref="F674:F678" si="91">D674*E674</f>
        <v>0</v>
      </c>
    </row>
    <row r="675" spans="1:6" ht="100.5" x14ac:dyDescent="0.25">
      <c r="A675" s="11" t="s">
        <v>865</v>
      </c>
      <c r="B675" s="2" t="s">
        <v>240</v>
      </c>
      <c r="C675" s="2" t="s">
        <v>13</v>
      </c>
      <c r="D675" s="47">
        <v>2</v>
      </c>
      <c r="E675" s="50"/>
      <c r="F675" s="40">
        <f t="shared" si="91"/>
        <v>0</v>
      </c>
    </row>
    <row r="676" spans="1:6" ht="143.25" x14ac:dyDescent="0.25">
      <c r="A676" s="11" t="s">
        <v>866</v>
      </c>
      <c r="B676" s="2" t="s">
        <v>242</v>
      </c>
      <c r="C676" s="2" t="s">
        <v>13</v>
      </c>
      <c r="D676" s="47">
        <v>20</v>
      </c>
      <c r="E676" s="50"/>
      <c r="F676" s="40">
        <f t="shared" si="91"/>
        <v>0</v>
      </c>
    </row>
    <row r="677" spans="1:6" ht="29.25" x14ac:dyDescent="0.25">
      <c r="A677" s="11" t="s">
        <v>867</v>
      </c>
      <c r="B677" s="2" t="s">
        <v>244</v>
      </c>
      <c r="C677" s="2" t="s">
        <v>13</v>
      </c>
      <c r="D677" s="47">
        <v>40</v>
      </c>
      <c r="E677" s="50"/>
      <c r="F677" s="40">
        <f t="shared" si="91"/>
        <v>0</v>
      </c>
    </row>
    <row r="678" spans="1:6" ht="43.5" x14ac:dyDescent="0.25">
      <c r="A678" s="11" t="s">
        <v>868</v>
      </c>
      <c r="B678" s="2" t="s">
        <v>438</v>
      </c>
      <c r="C678" s="2" t="s">
        <v>43</v>
      </c>
      <c r="D678" s="47">
        <v>2</v>
      </c>
      <c r="E678" s="50"/>
      <c r="F678" s="40">
        <f t="shared" si="91"/>
        <v>0</v>
      </c>
    </row>
    <row r="679" spans="1:6" x14ac:dyDescent="0.25">
      <c r="A679" s="23" t="s">
        <v>869</v>
      </c>
      <c r="B679" s="3" t="s">
        <v>246</v>
      </c>
      <c r="C679" s="3"/>
      <c r="D679" s="38"/>
      <c r="E679" s="4"/>
      <c r="F679" s="38"/>
    </row>
    <row r="680" spans="1:6" x14ac:dyDescent="0.25">
      <c r="A680" s="24" t="s">
        <v>870</v>
      </c>
      <c r="B680" s="15" t="s">
        <v>248</v>
      </c>
      <c r="C680" s="15"/>
      <c r="D680" s="39"/>
      <c r="E680" s="16"/>
      <c r="F680" s="39"/>
    </row>
    <row r="681" spans="1:6" ht="42.75" x14ac:dyDescent="0.2">
      <c r="A681" s="12" t="s">
        <v>871</v>
      </c>
      <c r="B681" s="28" t="s">
        <v>250</v>
      </c>
      <c r="C681" s="14" t="s">
        <v>30</v>
      </c>
      <c r="D681" s="48"/>
      <c r="E681" s="13"/>
      <c r="F681" s="42"/>
    </row>
    <row r="682" spans="1:6" ht="42.75" x14ac:dyDescent="0.2">
      <c r="A682" s="12" t="s">
        <v>872</v>
      </c>
      <c r="B682" s="28" t="s">
        <v>252</v>
      </c>
      <c r="C682" s="14" t="s">
        <v>30</v>
      </c>
      <c r="D682" s="48"/>
      <c r="E682" s="13"/>
      <c r="F682" s="42"/>
    </row>
    <row r="683" spans="1:6" ht="28.5" x14ac:dyDescent="0.2">
      <c r="A683" s="12" t="s">
        <v>873</v>
      </c>
      <c r="B683" s="28" t="s">
        <v>254</v>
      </c>
      <c r="C683" s="14" t="s">
        <v>30</v>
      </c>
      <c r="D683" s="48"/>
      <c r="E683" s="13"/>
      <c r="F683" s="42"/>
    </row>
    <row r="684" spans="1:6" ht="42.75" x14ac:dyDescent="0.2">
      <c r="A684" s="12" t="s">
        <v>874</v>
      </c>
      <c r="B684" s="28" t="s">
        <v>256</v>
      </c>
      <c r="C684" s="14" t="s">
        <v>30</v>
      </c>
      <c r="D684" s="48"/>
      <c r="E684" s="13"/>
      <c r="F684" s="42"/>
    </row>
    <row r="685" spans="1:6" ht="28.5" x14ac:dyDescent="0.2">
      <c r="A685" s="12" t="s">
        <v>875</v>
      </c>
      <c r="B685" s="28" t="s">
        <v>258</v>
      </c>
      <c r="C685" s="14" t="s">
        <v>30</v>
      </c>
      <c r="D685" s="48"/>
      <c r="E685" s="13"/>
      <c r="F685" s="42"/>
    </row>
    <row r="686" spans="1:6" x14ac:dyDescent="0.2">
      <c r="A686" s="12" t="s">
        <v>876</v>
      </c>
      <c r="B686" s="28" t="s">
        <v>260</v>
      </c>
      <c r="C686" s="14" t="s">
        <v>30</v>
      </c>
      <c r="D686" s="48"/>
      <c r="E686" s="13"/>
      <c r="F686" s="42"/>
    </row>
    <row r="687" spans="1:6" ht="114.75" x14ac:dyDescent="0.25">
      <c r="A687" s="11" t="s">
        <v>877</v>
      </c>
      <c r="B687" s="2" t="s">
        <v>262</v>
      </c>
      <c r="C687" s="2" t="s">
        <v>110</v>
      </c>
      <c r="D687" s="47">
        <v>1</v>
      </c>
      <c r="E687" s="50"/>
      <c r="F687" s="40">
        <f t="shared" ref="F687" si="92">D687*E687</f>
        <v>0</v>
      </c>
    </row>
    <row r="688" spans="1:6" ht="71.25" x14ac:dyDescent="0.2">
      <c r="A688" s="12" t="s">
        <v>878</v>
      </c>
      <c r="B688" s="28" t="s">
        <v>264</v>
      </c>
      <c r="C688" s="14" t="s">
        <v>30</v>
      </c>
      <c r="D688" s="48"/>
      <c r="E688" s="13"/>
      <c r="F688" s="42"/>
    </row>
    <row r="689" spans="1:6" x14ac:dyDescent="0.25">
      <c r="A689" s="23" t="s">
        <v>879</v>
      </c>
      <c r="B689" s="3" t="s">
        <v>266</v>
      </c>
      <c r="C689" s="3"/>
      <c r="D689" s="38"/>
      <c r="E689" s="4"/>
      <c r="F689" s="38"/>
    </row>
    <row r="690" spans="1:6" x14ac:dyDescent="0.25">
      <c r="A690" s="24" t="s">
        <v>880</v>
      </c>
      <c r="B690" s="15" t="s">
        <v>266</v>
      </c>
      <c r="C690" s="15"/>
      <c r="D690" s="39"/>
      <c r="E690" s="16"/>
      <c r="F690" s="39"/>
    </row>
    <row r="691" spans="1:6" ht="143.25" x14ac:dyDescent="0.25">
      <c r="A691" s="11" t="s">
        <v>881</v>
      </c>
      <c r="B691" s="2" t="s">
        <v>269</v>
      </c>
      <c r="C691" s="2" t="s">
        <v>110</v>
      </c>
      <c r="D691" s="47">
        <v>1</v>
      </c>
      <c r="E691" s="50"/>
      <c r="F691" s="40">
        <f t="shared" ref="F691" si="93">D691*E691</f>
        <v>0</v>
      </c>
    </row>
    <row r="692" spans="1:6" ht="15.75" x14ac:dyDescent="0.25">
      <c r="A692" s="22" t="s">
        <v>882</v>
      </c>
      <c r="B692" s="8" t="s">
        <v>883</v>
      </c>
      <c r="C692" s="8"/>
      <c r="D692" s="37"/>
      <c r="E692" s="9"/>
      <c r="F692" s="37"/>
    </row>
    <row r="693" spans="1:6" x14ac:dyDescent="0.25">
      <c r="A693" s="23" t="s">
        <v>884</v>
      </c>
      <c r="B693" s="3" t="s">
        <v>9</v>
      </c>
      <c r="C693" s="3"/>
      <c r="D693" s="38"/>
      <c r="E693" s="4"/>
      <c r="F693" s="38"/>
    </row>
    <row r="694" spans="1:6" x14ac:dyDescent="0.25">
      <c r="A694" s="24" t="s">
        <v>885</v>
      </c>
      <c r="B694" s="15" t="s">
        <v>9</v>
      </c>
      <c r="C694" s="15"/>
      <c r="D694" s="39"/>
      <c r="E694" s="16"/>
      <c r="F694" s="39"/>
    </row>
    <row r="695" spans="1:6" ht="43.5" x14ac:dyDescent="0.25">
      <c r="A695" s="11" t="s">
        <v>886</v>
      </c>
      <c r="B695" s="2" t="s">
        <v>12</v>
      </c>
      <c r="C695" s="2" t="s">
        <v>13</v>
      </c>
      <c r="D695" s="47">
        <v>3</v>
      </c>
      <c r="E695" s="50"/>
      <c r="F695" s="40">
        <f t="shared" ref="F695" si="94">D695*E695</f>
        <v>0</v>
      </c>
    </row>
    <row r="696" spans="1:6" x14ac:dyDescent="0.25">
      <c r="A696" s="23" t="s">
        <v>887</v>
      </c>
      <c r="B696" s="3" t="s">
        <v>15</v>
      </c>
      <c r="C696" s="3"/>
      <c r="D696" s="38"/>
      <c r="E696" s="4"/>
      <c r="F696" s="38"/>
    </row>
    <row r="697" spans="1:6" x14ac:dyDescent="0.25">
      <c r="A697" s="24" t="s">
        <v>888</v>
      </c>
      <c r="B697" s="15" t="s">
        <v>15</v>
      </c>
      <c r="C697" s="15"/>
      <c r="D697" s="39"/>
      <c r="E697" s="16"/>
      <c r="F697" s="39"/>
    </row>
    <row r="698" spans="1:6" ht="57.75" x14ac:dyDescent="0.25">
      <c r="A698" s="11" t="s">
        <v>889</v>
      </c>
      <c r="B698" s="2" t="s">
        <v>18</v>
      </c>
      <c r="C698" s="2" t="s">
        <v>19</v>
      </c>
      <c r="D698" s="47">
        <v>1</v>
      </c>
      <c r="E698" s="50"/>
      <c r="F698" s="40">
        <f t="shared" ref="F698:F700" si="95">D698*E698</f>
        <v>0</v>
      </c>
    </row>
    <row r="699" spans="1:6" ht="100.5" x14ac:dyDescent="0.25">
      <c r="A699" s="11" t="s">
        <v>890</v>
      </c>
      <c r="B699" s="2" t="s">
        <v>21</v>
      </c>
      <c r="C699" s="2" t="s">
        <v>13</v>
      </c>
      <c r="D699" s="47">
        <v>5</v>
      </c>
      <c r="E699" s="50"/>
      <c r="F699" s="40">
        <f t="shared" si="95"/>
        <v>0</v>
      </c>
    </row>
    <row r="700" spans="1:6" ht="86.25" x14ac:dyDescent="0.25">
      <c r="A700" s="11" t="s">
        <v>891</v>
      </c>
      <c r="B700" s="2" t="s">
        <v>23</v>
      </c>
      <c r="C700" s="2" t="s">
        <v>13</v>
      </c>
      <c r="D700" s="47">
        <v>23</v>
      </c>
      <c r="E700" s="50"/>
      <c r="F700" s="40">
        <f t="shared" si="95"/>
        <v>0</v>
      </c>
    </row>
    <row r="701" spans="1:6" x14ac:dyDescent="0.25">
      <c r="A701" s="23" t="s">
        <v>892</v>
      </c>
      <c r="B701" s="3" t="s">
        <v>25</v>
      </c>
      <c r="C701" s="3"/>
      <c r="D701" s="38"/>
      <c r="E701" s="4"/>
      <c r="F701" s="38"/>
    </row>
    <row r="702" spans="1:6" x14ac:dyDescent="0.25">
      <c r="A702" s="25" t="s">
        <v>893</v>
      </c>
      <c r="B702" s="19" t="s">
        <v>27</v>
      </c>
      <c r="C702" s="19"/>
      <c r="D702" s="41"/>
      <c r="E702" s="20"/>
      <c r="F702" s="41"/>
    </row>
    <row r="703" spans="1:6" ht="42.75" x14ac:dyDescent="0.2">
      <c r="A703" s="12" t="s">
        <v>894</v>
      </c>
      <c r="B703" s="28" t="s">
        <v>1042</v>
      </c>
      <c r="C703" s="14" t="s">
        <v>30</v>
      </c>
      <c r="D703" s="48"/>
      <c r="E703" s="13"/>
      <c r="F703" s="42"/>
    </row>
    <row r="704" spans="1:6" ht="57" x14ac:dyDescent="0.2">
      <c r="A704" s="12" t="s">
        <v>895</v>
      </c>
      <c r="B704" s="28" t="s">
        <v>1043</v>
      </c>
      <c r="C704" s="14" t="s">
        <v>30</v>
      </c>
      <c r="D704" s="48"/>
      <c r="E704" s="13"/>
      <c r="F704" s="42"/>
    </row>
    <row r="705" spans="1:6" x14ac:dyDescent="0.2">
      <c r="A705" s="12" t="s">
        <v>896</v>
      </c>
      <c r="B705" s="28" t="s">
        <v>1044</v>
      </c>
      <c r="C705" s="14" t="s">
        <v>30</v>
      </c>
      <c r="D705" s="48"/>
      <c r="E705" s="13"/>
      <c r="F705" s="42"/>
    </row>
    <row r="706" spans="1:6" ht="71.25" x14ac:dyDescent="0.2">
      <c r="A706" s="12" t="s">
        <v>897</v>
      </c>
      <c r="B706" s="28" t="s">
        <v>36</v>
      </c>
      <c r="C706" s="14" t="s">
        <v>30</v>
      </c>
      <c r="D706" s="48"/>
      <c r="E706" s="13"/>
      <c r="F706" s="42"/>
    </row>
    <row r="707" spans="1:6" ht="28.5" x14ac:dyDescent="0.2">
      <c r="A707" s="12" t="s">
        <v>898</v>
      </c>
      <c r="B707" s="28" t="s">
        <v>38</v>
      </c>
      <c r="C707" s="14" t="s">
        <v>30</v>
      </c>
      <c r="D707" s="48"/>
      <c r="E707" s="13"/>
      <c r="F707" s="42"/>
    </row>
    <row r="708" spans="1:6" x14ac:dyDescent="0.25">
      <c r="A708" s="24" t="s">
        <v>899</v>
      </c>
      <c r="B708" s="15" t="s">
        <v>45</v>
      </c>
      <c r="C708" s="15"/>
      <c r="D708" s="39"/>
      <c r="E708" s="16"/>
      <c r="F708" s="39"/>
    </row>
    <row r="709" spans="1:6" x14ac:dyDescent="0.25">
      <c r="A709" s="11" t="s">
        <v>900</v>
      </c>
      <c r="B709" s="2" t="s">
        <v>47</v>
      </c>
      <c r="C709" s="2" t="s">
        <v>43</v>
      </c>
      <c r="D709" s="47">
        <v>1</v>
      </c>
      <c r="E709" s="50"/>
      <c r="F709" s="40">
        <f t="shared" ref="F709:F711" si="96">D709*E709</f>
        <v>0</v>
      </c>
    </row>
    <row r="710" spans="1:6" x14ac:dyDescent="0.25">
      <c r="A710" s="11" t="s">
        <v>901</v>
      </c>
      <c r="B710" s="2" t="s">
        <v>49</v>
      </c>
      <c r="C710" s="2" t="s">
        <v>43</v>
      </c>
      <c r="D710" s="47">
        <v>1</v>
      </c>
      <c r="E710" s="50"/>
      <c r="F710" s="40">
        <f t="shared" si="96"/>
        <v>0</v>
      </c>
    </row>
    <row r="711" spans="1:6" ht="29.25" x14ac:dyDescent="0.25">
      <c r="A711" s="11" t="s">
        <v>902</v>
      </c>
      <c r="B711" s="2" t="s">
        <v>51</v>
      </c>
      <c r="C711" s="2" t="s">
        <v>43</v>
      </c>
      <c r="D711" s="47">
        <v>1</v>
      </c>
      <c r="E711" s="50"/>
      <c r="F711" s="40">
        <f t="shared" si="96"/>
        <v>0</v>
      </c>
    </row>
    <row r="712" spans="1:6" x14ac:dyDescent="0.25">
      <c r="A712" s="24" t="s">
        <v>903</v>
      </c>
      <c r="B712" s="15" t="s">
        <v>57</v>
      </c>
      <c r="C712" s="15"/>
      <c r="D712" s="39"/>
      <c r="E712" s="16"/>
      <c r="F712" s="39"/>
    </row>
    <row r="713" spans="1:6" ht="43.5" x14ac:dyDescent="0.25">
      <c r="A713" s="11" t="s">
        <v>904</v>
      </c>
      <c r="B713" s="2" t="s">
        <v>300</v>
      </c>
      <c r="C713" s="2" t="s">
        <v>60</v>
      </c>
      <c r="D713" s="47">
        <v>0.25</v>
      </c>
      <c r="E713" s="50"/>
      <c r="F713" s="40">
        <f t="shared" ref="F713" si="97">D713*E713</f>
        <v>0</v>
      </c>
    </row>
    <row r="714" spans="1:6" x14ac:dyDescent="0.25">
      <c r="A714" s="23" t="s">
        <v>905</v>
      </c>
      <c r="B714" s="3" t="s">
        <v>62</v>
      </c>
      <c r="C714" s="3"/>
      <c r="D714" s="38"/>
      <c r="E714" s="4"/>
      <c r="F714" s="38"/>
    </row>
    <row r="715" spans="1:6" x14ac:dyDescent="0.25">
      <c r="A715" s="24" t="s">
        <v>906</v>
      </c>
      <c r="B715" s="15" t="s">
        <v>907</v>
      </c>
      <c r="C715" s="15"/>
      <c r="D715" s="39"/>
      <c r="E715" s="16"/>
      <c r="F715" s="39"/>
    </row>
    <row r="716" spans="1:6" ht="28.5" x14ac:dyDescent="0.2">
      <c r="A716" s="12" t="s">
        <v>908</v>
      </c>
      <c r="B716" s="28" t="s">
        <v>66</v>
      </c>
      <c r="C716" s="14" t="s">
        <v>30</v>
      </c>
      <c r="D716" s="48"/>
      <c r="E716" s="13"/>
      <c r="F716" s="42"/>
    </row>
    <row r="717" spans="1:6" ht="114.75" x14ac:dyDescent="0.25">
      <c r="A717" s="11" t="s">
        <v>908</v>
      </c>
      <c r="B717" s="2" t="s">
        <v>1055</v>
      </c>
      <c r="C717" s="2" t="s">
        <v>43</v>
      </c>
      <c r="D717" s="47">
        <v>1</v>
      </c>
      <c r="E717" s="50"/>
      <c r="F717" s="40">
        <f t="shared" ref="F717:F723" si="98">D717*E717</f>
        <v>0</v>
      </c>
    </row>
    <row r="718" spans="1:6" ht="132" customHeight="1" x14ac:dyDescent="0.25">
      <c r="A718" s="11" t="s">
        <v>909</v>
      </c>
      <c r="B718" s="2" t="s">
        <v>1052</v>
      </c>
      <c r="C718" s="2" t="s">
        <v>43</v>
      </c>
      <c r="D718" s="47">
        <v>1</v>
      </c>
      <c r="E718" s="50"/>
      <c r="F718" s="40">
        <f t="shared" si="98"/>
        <v>0</v>
      </c>
    </row>
    <row r="719" spans="1:6" ht="114.75" x14ac:dyDescent="0.25">
      <c r="A719" s="11" t="s">
        <v>910</v>
      </c>
      <c r="B719" s="2" t="s">
        <v>69</v>
      </c>
      <c r="C719" s="2" t="s">
        <v>43</v>
      </c>
      <c r="D719" s="47">
        <v>1</v>
      </c>
      <c r="E719" s="50"/>
      <c r="F719" s="40">
        <f t="shared" si="98"/>
        <v>0</v>
      </c>
    </row>
    <row r="720" spans="1:6" ht="72" x14ac:dyDescent="0.25">
      <c r="A720" s="11" t="s">
        <v>911</v>
      </c>
      <c r="B720" s="2" t="s">
        <v>1048</v>
      </c>
      <c r="C720" s="2" t="s">
        <v>43</v>
      </c>
      <c r="D720" s="47">
        <v>1</v>
      </c>
      <c r="E720" s="50"/>
      <c r="F720" s="40">
        <f t="shared" si="98"/>
        <v>0</v>
      </c>
    </row>
    <row r="721" spans="1:6" ht="57.75" x14ac:dyDescent="0.25">
      <c r="A721" s="11" t="s">
        <v>912</v>
      </c>
      <c r="B721" s="2" t="s">
        <v>73</v>
      </c>
      <c r="C721" s="2" t="s">
        <v>43</v>
      </c>
      <c r="D721" s="47">
        <v>2</v>
      </c>
      <c r="E721" s="50"/>
      <c r="F721" s="40">
        <f t="shared" si="98"/>
        <v>0</v>
      </c>
    </row>
    <row r="722" spans="1:6" ht="57.75" x14ac:dyDescent="0.25">
      <c r="A722" s="11" t="s">
        <v>913</v>
      </c>
      <c r="B722" s="2" t="s">
        <v>75</v>
      </c>
      <c r="C722" s="2" t="s">
        <v>43</v>
      </c>
      <c r="D722" s="47">
        <v>2</v>
      </c>
      <c r="E722" s="50"/>
      <c r="F722" s="40">
        <f t="shared" si="98"/>
        <v>0</v>
      </c>
    </row>
    <row r="723" spans="1:6" ht="57.75" x14ac:dyDescent="0.25">
      <c r="A723" s="11" t="s">
        <v>914</v>
      </c>
      <c r="B723" s="2" t="s">
        <v>653</v>
      </c>
      <c r="C723" s="2" t="s">
        <v>43</v>
      </c>
      <c r="D723" s="47">
        <v>1</v>
      </c>
      <c r="E723" s="50"/>
      <c r="F723" s="40">
        <f t="shared" si="98"/>
        <v>0</v>
      </c>
    </row>
    <row r="724" spans="1:6" x14ac:dyDescent="0.25">
      <c r="A724" s="23" t="s">
        <v>915</v>
      </c>
      <c r="B724" s="3" t="s">
        <v>79</v>
      </c>
      <c r="C724" s="3"/>
      <c r="D724" s="38"/>
      <c r="E724" s="4"/>
      <c r="F724" s="38"/>
    </row>
    <row r="725" spans="1:6" x14ac:dyDescent="0.25">
      <c r="A725" s="24" t="s">
        <v>916</v>
      </c>
      <c r="B725" s="15" t="s">
        <v>81</v>
      </c>
      <c r="C725" s="15"/>
      <c r="D725" s="39"/>
      <c r="E725" s="16"/>
      <c r="F725" s="39"/>
    </row>
    <row r="726" spans="1:6" ht="43.5" x14ac:dyDescent="0.25">
      <c r="A726" s="11" t="s">
        <v>917</v>
      </c>
      <c r="B726" s="2" t="s">
        <v>83</v>
      </c>
      <c r="C726" s="2" t="s">
        <v>43</v>
      </c>
      <c r="D726" s="47">
        <v>5</v>
      </c>
      <c r="E726" s="50"/>
      <c r="F726" s="40">
        <f t="shared" ref="F726:F738" si="99">D726*E726</f>
        <v>0</v>
      </c>
    </row>
    <row r="727" spans="1:6" ht="72" x14ac:dyDescent="0.25">
      <c r="A727" s="11" t="s">
        <v>918</v>
      </c>
      <c r="B727" s="2" t="s">
        <v>85</v>
      </c>
      <c r="C727" s="2" t="s">
        <v>43</v>
      </c>
      <c r="D727" s="47">
        <v>2</v>
      </c>
      <c r="E727" s="50"/>
      <c r="F727" s="40">
        <f t="shared" si="99"/>
        <v>0</v>
      </c>
    </row>
    <row r="728" spans="1:6" ht="57.75" x14ac:dyDescent="0.25">
      <c r="A728" s="11" t="s">
        <v>919</v>
      </c>
      <c r="B728" s="2" t="s">
        <v>89</v>
      </c>
      <c r="C728" s="2" t="s">
        <v>43</v>
      </c>
      <c r="D728" s="47">
        <v>1</v>
      </c>
      <c r="E728" s="50"/>
      <c r="F728" s="40">
        <f t="shared" si="99"/>
        <v>0</v>
      </c>
    </row>
    <row r="729" spans="1:6" x14ac:dyDescent="0.25">
      <c r="A729" s="11" t="s">
        <v>920</v>
      </c>
      <c r="B729" s="2" t="s">
        <v>91</v>
      </c>
      <c r="C729" s="2" t="s">
        <v>43</v>
      </c>
      <c r="D729" s="47">
        <v>2</v>
      </c>
      <c r="E729" s="50"/>
      <c r="F729" s="40">
        <f t="shared" si="99"/>
        <v>0</v>
      </c>
    </row>
    <row r="730" spans="1:6" ht="29.25" x14ac:dyDescent="0.25">
      <c r="A730" s="11" t="s">
        <v>921</v>
      </c>
      <c r="B730" s="2" t="s">
        <v>93</v>
      </c>
      <c r="C730" s="2" t="s">
        <v>43</v>
      </c>
      <c r="D730" s="47">
        <v>2</v>
      </c>
      <c r="E730" s="50"/>
      <c r="F730" s="40">
        <f t="shared" si="99"/>
        <v>0</v>
      </c>
    </row>
    <row r="731" spans="1:6" ht="43.5" x14ac:dyDescent="0.25">
      <c r="A731" s="11" t="s">
        <v>922</v>
      </c>
      <c r="B731" s="2" t="s">
        <v>99</v>
      </c>
      <c r="C731" s="2" t="s">
        <v>43</v>
      </c>
      <c r="D731" s="47">
        <v>5</v>
      </c>
      <c r="E731" s="50"/>
      <c r="F731" s="40">
        <f t="shared" si="99"/>
        <v>0</v>
      </c>
    </row>
    <row r="732" spans="1:6" ht="29.25" x14ac:dyDescent="0.25">
      <c r="A732" s="11" t="s">
        <v>923</v>
      </c>
      <c r="B732" s="2" t="s">
        <v>101</v>
      </c>
      <c r="C732" s="2" t="s">
        <v>43</v>
      </c>
      <c r="D732" s="47">
        <v>2</v>
      </c>
      <c r="E732" s="50"/>
      <c r="F732" s="40">
        <f t="shared" si="99"/>
        <v>0</v>
      </c>
    </row>
    <row r="733" spans="1:6" x14ac:dyDescent="0.25">
      <c r="A733" s="11" t="s">
        <v>924</v>
      </c>
      <c r="B733" s="2" t="s">
        <v>103</v>
      </c>
      <c r="C733" s="2" t="s">
        <v>43</v>
      </c>
      <c r="D733" s="47">
        <v>2</v>
      </c>
      <c r="E733" s="50"/>
      <c r="F733" s="40">
        <f t="shared" si="99"/>
        <v>0</v>
      </c>
    </row>
    <row r="734" spans="1:6" x14ac:dyDescent="0.25">
      <c r="A734" s="11" t="s">
        <v>925</v>
      </c>
      <c r="B734" s="2" t="s">
        <v>105</v>
      </c>
      <c r="C734" s="2" t="s">
        <v>43</v>
      </c>
      <c r="D734" s="47">
        <v>2</v>
      </c>
      <c r="E734" s="50"/>
      <c r="F734" s="40">
        <f t="shared" si="99"/>
        <v>0</v>
      </c>
    </row>
    <row r="735" spans="1:6" ht="29.25" x14ac:dyDescent="0.25">
      <c r="A735" s="11" t="s">
        <v>926</v>
      </c>
      <c r="B735" s="2" t="s">
        <v>107</v>
      </c>
      <c r="C735" s="2" t="s">
        <v>19</v>
      </c>
      <c r="D735" s="47">
        <v>10</v>
      </c>
      <c r="E735" s="50"/>
      <c r="F735" s="40">
        <f t="shared" si="99"/>
        <v>0</v>
      </c>
    </row>
    <row r="736" spans="1:6" ht="29.25" x14ac:dyDescent="0.25">
      <c r="A736" s="11" t="s">
        <v>927</v>
      </c>
      <c r="B736" s="2" t="s">
        <v>109</v>
      </c>
      <c r="C736" s="2" t="s">
        <v>110</v>
      </c>
      <c r="D736" s="47">
        <v>1</v>
      </c>
      <c r="E736" s="50"/>
      <c r="F736" s="40">
        <f t="shared" si="99"/>
        <v>0</v>
      </c>
    </row>
    <row r="737" spans="1:6" ht="29.25" x14ac:dyDescent="0.25">
      <c r="A737" s="11" t="s">
        <v>928</v>
      </c>
      <c r="B737" s="2" t="s">
        <v>112</v>
      </c>
      <c r="C737" s="2" t="s">
        <v>113</v>
      </c>
      <c r="D737" s="47">
        <v>25</v>
      </c>
      <c r="E737" s="50"/>
      <c r="F737" s="40">
        <f t="shared" si="99"/>
        <v>0</v>
      </c>
    </row>
    <row r="738" spans="1:6" ht="29.25" x14ac:dyDescent="0.25">
      <c r="A738" s="11" t="s">
        <v>929</v>
      </c>
      <c r="B738" s="2" t="s">
        <v>115</v>
      </c>
      <c r="C738" s="2" t="s">
        <v>110</v>
      </c>
      <c r="D738" s="47">
        <v>1</v>
      </c>
      <c r="E738" s="50"/>
      <c r="F738" s="40">
        <f t="shared" si="99"/>
        <v>0</v>
      </c>
    </row>
    <row r="739" spans="1:6" x14ac:dyDescent="0.25">
      <c r="A739" s="24" t="s">
        <v>930</v>
      </c>
      <c r="B739" s="15" t="s">
        <v>117</v>
      </c>
      <c r="C739" s="15"/>
      <c r="D739" s="39"/>
      <c r="E739" s="16"/>
      <c r="F739" s="39"/>
    </row>
    <row r="740" spans="1:6" ht="28.5" x14ac:dyDescent="0.2">
      <c r="A740" s="12" t="s">
        <v>931</v>
      </c>
      <c r="B740" s="28" t="s">
        <v>119</v>
      </c>
      <c r="C740" s="14" t="s">
        <v>30</v>
      </c>
      <c r="D740" s="48"/>
      <c r="E740" s="13"/>
      <c r="F740" s="42"/>
    </row>
    <row r="741" spans="1:6" ht="29.25" x14ac:dyDescent="0.25">
      <c r="A741" s="11" t="s">
        <v>932</v>
      </c>
      <c r="B741" s="2" t="s">
        <v>125</v>
      </c>
      <c r="C741" s="2" t="s">
        <v>43</v>
      </c>
      <c r="D741" s="47">
        <v>2</v>
      </c>
      <c r="E741" s="50"/>
      <c r="F741" s="40">
        <f t="shared" ref="F741:F742" si="100">D741*E741</f>
        <v>0</v>
      </c>
    </row>
    <row r="742" spans="1:6" ht="43.5" x14ac:dyDescent="0.25">
      <c r="A742" s="11" t="s">
        <v>933</v>
      </c>
      <c r="B742" s="2" t="s">
        <v>127</v>
      </c>
      <c r="C742" s="2" t="s">
        <v>43</v>
      </c>
      <c r="D742" s="47">
        <v>1</v>
      </c>
      <c r="E742" s="50"/>
      <c r="F742" s="40">
        <f t="shared" si="100"/>
        <v>0</v>
      </c>
    </row>
    <row r="743" spans="1:6" x14ac:dyDescent="0.25">
      <c r="A743" s="24" t="s">
        <v>934</v>
      </c>
      <c r="B743" s="15" t="s">
        <v>129</v>
      </c>
      <c r="C743" s="15"/>
      <c r="D743" s="39"/>
      <c r="E743" s="16"/>
      <c r="F743" s="39"/>
    </row>
    <row r="744" spans="1:6" ht="185.25" x14ac:dyDescent="0.2">
      <c r="A744" s="12" t="s">
        <v>935</v>
      </c>
      <c r="B744" s="28" t="s">
        <v>131</v>
      </c>
      <c r="C744" s="14" t="s">
        <v>30</v>
      </c>
      <c r="D744" s="48"/>
      <c r="E744" s="13"/>
      <c r="F744" s="42"/>
    </row>
    <row r="745" spans="1:6" x14ac:dyDescent="0.25">
      <c r="A745" s="11" t="s">
        <v>936</v>
      </c>
      <c r="B745" s="2" t="s">
        <v>133</v>
      </c>
      <c r="C745" s="2" t="s">
        <v>43</v>
      </c>
      <c r="D745" s="47">
        <v>1</v>
      </c>
      <c r="E745" s="50"/>
      <c r="F745" s="40">
        <f t="shared" ref="F745:F751" si="101">D745*E745</f>
        <v>0</v>
      </c>
    </row>
    <row r="746" spans="1:6" x14ac:dyDescent="0.25">
      <c r="A746" s="11" t="s">
        <v>937</v>
      </c>
      <c r="B746" s="2" t="s">
        <v>135</v>
      </c>
      <c r="C746" s="2" t="s">
        <v>43</v>
      </c>
      <c r="D746" s="47">
        <v>1</v>
      </c>
      <c r="E746" s="50"/>
      <c r="F746" s="40">
        <f t="shared" si="101"/>
        <v>0</v>
      </c>
    </row>
    <row r="747" spans="1:6" x14ac:dyDescent="0.25">
      <c r="A747" s="11" t="s">
        <v>938</v>
      </c>
      <c r="B747" s="2" t="s">
        <v>137</v>
      </c>
      <c r="C747" s="2" t="s">
        <v>43</v>
      </c>
      <c r="D747" s="47">
        <v>1</v>
      </c>
      <c r="E747" s="50"/>
      <c r="F747" s="40">
        <f t="shared" si="101"/>
        <v>0</v>
      </c>
    </row>
    <row r="748" spans="1:6" x14ac:dyDescent="0.25">
      <c r="A748" s="11" t="s">
        <v>939</v>
      </c>
      <c r="B748" s="2" t="s">
        <v>139</v>
      </c>
      <c r="C748" s="2" t="s">
        <v>43</v>
      </c>
      <c r="D748" s="47">
        <v>1</v>
      </c>
      <c r="E748" s="50"/>
      <c r="F748" s="40">
        <f t="shared" si="101"/>
        <v>0</v>
      </c>
    </row>
    <row r="749" spans="1:6" ht="43.5" x14ac:dyDescent="0.25">
      <c r="A749" s="11" t="s">
        <v>940</v>
      </c>
      <c r="B749" s="2" t="s">
        <v>141</v>
      </c>
      <c r="C749" s="2" t="s">
        <v>142</v>
      </c>
      <c r="D749" s="47">
        <v>4</v>
      </c>
      <c r="E749" s="50"/>
      <c r="F749" s="40">
        <f t="shared" si="101"/>
        <v>0</v>
      </c>
    </row>
    <row r="750" spans="1:6" ht="43.5" x14ac:dyDescent="0.25">
      <c r="A750" s="11" t="s">
        <v>941</v>
      </c>
      <c r="B750" s="2" t="s">
        <v>144</v>
      </c>
      <c r="C750" s="2" t="s">
        <v>110</v>
      </c>
      <c r="D750" s="47">
        <v>1</v>
      </c>
      <c r="E750" s="50"/>
      <c r="F750" s="40">
        <f t="shared" si="101"/>
        <v>0</v>
      </c>
    </row>
    <row r="751" spans="1:6" ht="43.5" x14ac:dyDescent="0.25">
      <c r="A751" s="11" t="s">
        <v>942</v>
      </c>
      <c r="B751" s="2" t="s">
        <v>146</v>
      </c>
      <c r="C751" s="2" t="s">
        <v>110</v>
      </c>
      <c r="D751" s="47">
        <v>1</v>
      </c>
      <c r="E751" s="50"/>
      <c r="F751" s="40">
        <f t="shared" si="101"/>
        <v>0</v>
      </c>
    </row>
    <row r="752" spans="1:6" x14ac:dyDescent="0.25">
      <c r="A752" s="24" t="s">
        <v>943</v>
      </c>
      <c r="B752" s="15" t="s">
        <v>148</v>
      </c>
      <c r="C752" s="15"/>
      <c r="D752" s="39"/>
      <c r="E752" s="16"/>
      <c r="F752" s="39"/>
    </row>
    <row r="753" spans="1:6" ht="42.75" x14ac:dyDescent="0.2">
      <c r="A753" s="12" t="s">
        <v>944</v>
      </c>
      <c r="B753" s="28" t="s">
        <v>150</v>
      </c>
      <c r="C753" s="14" t="s">
        <v>30</v>
      </c>
      <c r="D753" s="48"/>
      <c r="E753" s="13"/>
      <c r="F753" s="42"/>
    </row>
    <row r="754" spans="1:6" ht="29.25" x14ac:dyDescent="0.25">
      <c r="A754" s="11" t="s">
        <v>945</v>
      </c>
      <c r="B754" s="2" t="s">
        <v>152</v>
      </c>
      <c r="C754" s="2" t="s">
        <v>110</v>
      </c>
      <c r="D754" s="47">
        <v>1</v>
      </c>
      <c r="E754" s="50"/>
      <c r="F754" s="40">
        <f t="shared" ref="F754:F756" si="102">D754*E754</f>
        <v>0</v>
      </c>
    </row>
    <row r="755" spans="1:6" ht="29.25" x14ac:dyDescent="0.25">
      <c r="A755" s="11" t="s">
        <v>946</v>
      </c>
      <c r="B755" s="2" t="s">
        <v>154</v>
      </c>
      <c r="C755" s="2" t="s">
        <v>43</v>
      </c>
      <c r="D755" s="47">
        <v>1</v>
      </c>
      <c r="E755" s="50"/>
      <c r="F755" s="40">
        <f t="shared" si="102"/>
        <v>0</v>
      </c>
    </row>
    <row r="756" spans="1:6" x14ac:dyDescent="0.25">
      <c r="A756" s="11" t="s">
        <v>947</v>
      </c>
      <c r="B756" s="2" t="s">
        <v>156</v>
      </c>
      <c r="C756" s="2" t="s">
        <v>43</v>
      </c>
      <c r="D756" s="47">
        <v>1</v>
      </c>
      <c r="E756" s="50"/>
      <c r="F756" s="40">
        <f t="shared" si="102"/>
        <v>0</v>
      </c>
    </row>
    <row r="757" spans="1:6" x14ac:dyDescent="0.25">
      <c r="A757" s="24" t="s">
        <v>948</v>
      </c>
      <c r="B757" s="15" t="s">
        <v>158</v>
      </c>
      <c r="C757" s="15"/>
      <c r="D757" s="39"/>
      <c r="E757" s="16"/>
      <c r="F757" s="39"/>
    </row>
    <row r="758" spans="1:6" ht="99.75" x14ac:dyDescent="0.2">
      <c r="A758" s="12" t="s">
        <v>949</v>
      </c>
      <c r="B758" s="28" t="s">
        <v>160</v>
      </c>
      <c r="C758" s="14" t="s">
        <v>30</v>
      </c>
      <c r="D758" s="48"/>
      <c r="E758" s="13"/>
      <c r="F758" s="42"/>
    </row>
    <row r="759" spans="1:6" x14ac:dyDescent="0.25">
      <c r="A759" s="11" t="s">
        <v>950</v>
      </c>
      <c r="B759" s="2" t="s">
        <v>162</v>
      </c>
      <c r="C759" s="2" t="s">
        <v>43</v>
      </c>
      <c r="D759" s="47">
        <v>1</v>
      </c>
      <c r="E759" s="50"/>
      <c r="F759" s="40">
        <f t="shared" ref="F759:F764" si="103">D759*E759</f>
        <v>0</v>
      </c>
    </row>
    <row r="760" spans="1:6" ht="29.25" x14ac:dyDescent="0.25">
      <c r="A760" s="11" t="s">
        <v>951</v>
      </c>
      <c r="B760" s="2" t="s">
        <v>164</v>
      </c>
      <c r="C760" s="2" t="s">
        <v>43</v>
      </c>
      <c r="D760" s="47">
        <v>1</v>
      </c>
      <c r="E760" s="50"/>
      <c r="F760" s="40">
        <f t="shared" si="103"/>
        <v>0</v>
      </c>
    </row>
    <row r="761" spans="1:6" ht="29.25" x14ac:dyDescent="0.25">
      <c r="A761" s="11" t="s">
        <v>952</v>
      </c>
      <c r="B761" s="2" t="s">
        <v>166</v>
      </c>
      <c r="C761" s="2" t="s">
        <v>43</v>
      </c>
      <c r="D761" s="47">
        <v>1</v>
      </c>
      <c r="E761" s="50"/>
      <c r="F761" s="40">
        <f t="shared" si="103"/>
        <v>0</v>
      </c>
    </row>
    <row r="762" spans="1:6" x14ac:dyDescent="0.25">
      <c r="A762" s="11" t="s">
        <v>953</v>
      </c>
      <c r="B762" s="2" t="s">
        <v>168</v>
      </c>
      <c r="C762" s="2" t="s">
        <v>43</v>
      </c>
      <c r="D762" s="47">
        <v>1</v>
      </c>
      <c r="E762" s="50"/>
      <c r="F762" s="40">
        <f t="shared" si="103"/>
        <v>0</v>
      </c>
    </row>
    <row r="763" spans="1:6" x14ac:dyDescent="0.25">
      <c r="A763" s="11" t="s">
        <v>954</v>
      </c>
      <c r="B763" s="2" t="s">
        <v>170</v>
      </c>
      <c r="C763" s="2" t="s">
        <v>43</v>
      </c>
      <c r="D763" s="47">
        <v>2</v>
      </c>
      <c r="E763" s="50"/>
      <c r="F763" s="40">
        <f t="shared" si="103"/>
        <v>0</v>
      </c>
    </row>
    <row r="764" spans="1:6" ht="29.25" x14ac:dyDescent="0.25">
      <c r="A764" s="11" t="s">
        <v>955</v>
      </c>
      <c r="B764" s="2" t="s">
        <v>172</v>
      </c>
      <c r="C764" s="2" t="s">
        <v>43</v>
      </c>
      <c r="D764" s="47">
        <v>1</v>
      </c>
      <c r="E764" s="50"/>
      <c r="F764" s="40">
        <f t="shared" si="103"/>
        <v>0</v>
      </c>
    </row>
    <row r="765" spans="1:6" x14ac:dyDescent="0.25">
      <c r="A765" s="23" t="s">
        <v>956</v>
      </c>
      <c r="B765" s="3" t="s">
        <v>174</v>
      </c>
      <c r="C765" s="3"/>
      <c r="D765" s="38"/>
      <c r="E765" s="4"/>
      <c r="F765" s="38"/>
    </row>
    <row r="766" spans="1:6" x14ac:dyDescent="0.25">
      <c r="A766" s="24" t="s">
        <v>957</v>
      </c>
      <c r="B766" s="15" t="s">
        <v>174</v>
      </c>
      <c r="C766" s="15"/>
      <c r="D766" s="39"/>
      <c r="E766" s="16"/>
      <c r="F766" s="39"/>
    </row>
    <row r="767" spans="1:6" ht="72" x14ac:dyDescent="0.25">
      <c r="A767" s="11" t="s">
        <v>958</v>
      </c>
      <c r="B767" s="2" t="s">
        <v>177</v>
      </c>
      <c r="C767" s="2" t="s">
        <v>13</v>
      </c>
      <c r="D767" s="47">
        <v>3</v>
      </c>
      <c r="E767" s="50"/>
      <c r="F767" s="40">
        <f t="shared" ref="F767:F768" si="104">D767*E767</f>
        <v>0</v>
      </c>
    </row>
    <row r="768" spans="1:6" ht="86.25" x14ac:dyDescent="0.25">
      <c r="A768" s="11" t="s">
        <v>959</v>
      </c>
      <c r="B768" s="2" t="s">
        <v>179</v>
      </c>
      <c r="C768" s="2" t="s">
        <v>110</v>
      </c>
      <c r="D768" s="47">
        <v>1</v>
      </c>
      <c r="E768" s="50"/>
      <c r="F768" s="40">
        <f t="shared" si="104"/>
        <v>0</v>
      </c>
    </row>
    <row r="769" spans="1:6" x14ac:dyDescent="0.25">
      <c r="A769" s="23" t="s">
        <v>960</v>
      </c>
      <c r="B769" s="3" t="s">
        <v>181</v>
      </c>
      <c r="C769" s="3"/>
      <c r="D769" s="38"/>
      <c r="E769" s="4"/>
      <c r="F769" s="38"/>
    </row>
    <row r="770" spans="1:6" x14ac:dyDescent="0.25">
      <c r="A770" s="25" t="s">
        <v>961</v>
      </c>
      <c r="B770" s="19" t="s">
        <v>27</v>
      </c>
      <c r="C770" s="19"/>
      <c r="D770" s="41"/>
      <c r="E770" s="20"/>
      <c r="F770" s="41"/>
    </row>
    <row r="771" spans="1:6" ht="128.25" x14ac:dyDescent="0.2">
      <c r="A771" s="12" t="s">
        <v>962</v>
      </c>
      <c r="B771" s="28" t="s">
        <v>184</v>
      </c>
      <c r="C771" s="14" t="s">
        <v>30</v>
      </c>
      <c r="D771" s="48"/>
      <c r="E771" s="13"/>
      <c r="F771" s="42"/>
    </row>
    <row r="772" spans="1:6" ht="71.25" x14ac:dyDescent="0.2">
      <c r="A772" s="12" t="s">
        <v>963</v>
      </c>
      <c r="B772" s="28" t="s">
        <v>186</v>
      </c>
      <c r="C772" s="14" t="s">
        <v>30</v>
      </c>
      <c r="D772" s="48"/>
      <c r="E772" s="13"/>
      <c r="F772" s="42"/>
    </row>
    <row r="773" spans="1:6" x14ac:dyDescent="0.2">
      <c r="A773" s="12" t="s">
        <v>964</v>
      </c>
      <c r="B773" s="28" t="s">
        <v>188</v>
      </c>
      <c r="C773" s="14" t="s">
        <v>30</v>
      </c>
      <c r="D773" s="48"/>
      <c r="E773" s="13"/>
      <c r="F773" s="42"/>
    </row>
    <row r="774" spans="1:6" ht="28.5" x14ac:dyDescent="0.2">
      <c r="A774" s="12" t="s">
        <v>965</v>
      </c>
      <c r="B774" s="28" t="s">
        <v>190</v>
      </c>
      <c r="C774" s="14" t="s">
        <v>30</v>
      </c>
      <c r="D774" s="48"/>
      <c r="E774" s="13"/>
      <c r="F774" s="42"/>
    </row>
    <row r="775" spans="1:6" x14ac:dyDescent="0.25">
      <c r="A775" s="24" t="s">
        <v>966</v>
      </c>
      <c r="B775" s="15" t="s">
        <v>181</v>
      </c>
      <c r="C775" s="15"/>
      <c r="D775" s="39"/>
      <c r="E775" s="16"/>
      <c r="F775" s="39"/>
    </row>
    <row r="776" spans="1:6" ht="57.75" x14ac:dyDescent="0.25">
      <c r="A776" s="11" t="s">
        <v>967</v>
      </c>
      <c r="B776" s="2" t="s">
        <v>193</v>
      </c>
      <c r="C776" s="2" t="s">
        <v>110</v>
      </c>
      <c r="D776" s="47">
        <v>1</v>
      </c>
      <c r="E776" s="50"/>
      <c r="F776" s="40">
        <f t="shared" ref="F776:F780" si="105">D776*E776</f>
        <v>0</v>
      </c>
    </row>
    <row r="777" spans="1:6" x14ac:dyDescent="0.25">
      <c r="A777" s="11" t="s">
        <v>968</v>
      </c>
      <c r="B777" s="2" t="s">
        <v>195</v>
      </c>
      <c r="C777" s="2" t="s">
        <v>19</v>
      </c>
      <c r="D777" s="47">
        <v>2</v>
      </c>
      <c r="E777" s="50"/>
      <c r="F777" s="40">
        <f t="shared" si="105"/>
        <v>0</v>
      </c>
    </row>
    <row r="778" spans="1:6" ht="86.25" x14ac:dyDescent="0.25">
      <c r="A778" s="11" t="s">
        <v>969</v>
      </c>
      <c r="B778" s="2" t="s">
        <v>197</v>
      </c>
      <c r="C778" s="2" t="s">
        <v>13</v>
      </c>
      <c r="D778" s="47">
        <v>4</v>
      </c>
      <c r="E778" s="50"/>
      <c r="F778" s="40">
        <f t="shared" si="105"/>
        <v>0</v>
      </c>
    </row>
    <row r="779" spans="1:6" ht="72" x14ac:dyDescent="0.25">
      <c r="A779" s="11" t="s">
        <v>970</v>
      </c>
      <c r="B779" s="2" t="s">
        <v>199</v>
      </c>
      <c r="C779" s="2" t="s">
        <v>13</v>
      </c>
      <c r="D779" s="47">
        <v>1</v>
      </c>
      <c r="E779" s="50"/>
      <c r="F779" s="40">
        <f t="shared" si="105"/>
        <v>0</v>
      </c>
    </row>
    <row r="780" spans="1:6" ht="86.25" x14ac:dyDescent="0.25">
      <c r="A780" s="11" t="s">
        <v>971</v>
      </c>
      <c r="B780" s="2" t="s">
        <v>201</v>
      </c>
      <c r="C780" s="2" t="s">
        <v>13</v>
      </c>
      <c r="D780" s="47">
        <v>22</v>
      </c>
      <c r="E780" s="50"/>
      <c r="F780" s="40">
        <f t="shared" si="105"/>
        <v>0</v>
      </c>
    </row>
    <row r="781" spans="1:6" x14ac:dyDescent="0.25">
      <c r="A781" s="24" t="s">
        <v>972</v>
      </c>
      <c r="B781" s="15" t="s">
        <v>203</v>
      </c>
      <c r="C781" s="15"/>
      <c r="D781" s="39"/>
      <c r="E781" s="16"/>
      <c r="F781" s="39"/>
    </row>
    <row r="782" spans="1:6" x14ac:dyDescent="0.25">
      <c r="A782" s="11" t="s">
        <v>973</v>
      </c>
      <c r="B782" s="2" t="s">
        <v>205</v>
      </c>
      <c r="C782" s="2" t="s">
        <v>43</v>
      </c>
      <c r="D782" s="47">
        <v>2</v>
      </c>
      <c r="E782" s="50"/>
      <c r="F782" s="40">
        <f t="shared" ref="F782:F786" si="106">D782*E782</f>
        <v>0</v>
      </c>
    </row>
    <row r="783" spans="1:6" x14ac:dyDescent="0.25">
      <c r="A783" s="11" t="s">
        <v>974</v>
      </c>
      <c r="B783" s="2" t="s">
        <v>207</v>
      </c>
      <c r="C783" s="2" t="s">
        <v>43</v>
      </c>
      <c r="D783" s="47">
        <v>2</v>
      </c>
      <c r="E783" s="50"/>
      <c r="F783" s="40">
        <f t="shared" si="106"/>
        <v>0</v>
      </c>
    </row>
    <row r="784" spans="1:6" ht="29.25" x14ac:dyDescent="0.25">
      <c r="A784" s="11" t="s">
        <v>975</v>
      </c>
      <c r="B784" s="2" t="s">
        <v>211</v>
      </c>
      <c r="C784" s="2" t="s">
        <v>43</v>
      </c>
      <c r="D784" s="47">
        <v>1</v>
      </c>
      <c r="E784" s="50"/>
      <c r="F784" s="40">
        <f t="shared" si="106"/>
        <v>0</v>
      </c>
    </row>
    <row r="785" spans="1:6" x14ac:dyDescent="0.25">
      <c r="A785" s="11" t="s">
        <v>976</v>
      </c>
      <c r="B785" s="2" t="s">
        <v>213</v>
      </c>
      <c r="C785" s="2" t="s">
        <v>43</v>
      </c>
      <c r="D785" s="47">
        <v>2</v>
      </c>
      <c r="E785" s="50"/>
      <c r="F785" s="40">
        <f t="shared" si="106"/>
        <v>0</v>
      </c>
    </row>
    <row r="786" spans="1:6" x14ac:dyDescent="0.25">
      <c r="A786" s="11" t="s">
        <v>977</v>
      </c>
      <c r="B786" s="2" t="s">
        <v>217</v>
      </c>
      <c r="C786" s="2" t="s">
        <v>43</v>
      </c>
      <c r="D786" s="47">
        <v>1</v>
      </c>
      <c r="E786" s="50"/>
      <c r="F786" s="40">
        <f t="shared" si="106"/>
        <v>0</v>
      </c>
    </row>
    <row r="787" spans="1:6" x14ac:dyDescent="0.25">
      <c r="A787" s="23" t="s">
        <v>978</v>
      </c>
      <c r="B787" s="3" t="s">
        <v>219</v>
      </c>
      <c r="C787" s="3"/>
      <c r="D787" s="38"/>
      <c r="E787" s="4"/>
      <c r="F787" s="38"/>
    </row>
    <row r="788" spans="1:6" x14ac:dyDescent="0.25">
      <c r="A788" s="24" t="s">
        <v>979</v>
      </c>
      <c r="B788" s="15" t="s">
        <v>219</v>
      </c>
      <c r="C788" s="15"/>
      <c r="D788" s="39"/>
      <c r="E788" s="16"/>
      <c r="F788" s="39"/>
    </row>
    <row r="789" spans="1:6" ht="72" x14ac:dyDescent="0.25">
      <c r="A789" s="11" t="s">
        <v>980</v>
      </c>
      <c r="B789" s="2" t="s">
        <v>222</v>
      </c>
      <c r="C789" s="2" t="s">
        <v>13</v>
      </c>
      <c r="D789" s="47">
        <v>10</v>
      </c>
      <c r="E789" s="50"/>
      <c r="F789" s="40">
        <f t="shared" ref="F789" si="107">D789*E789</f>
        <v>0</v>
      </c>
    </row>
    <row r="790" spans="1:6" x14ac:dyDescent="0.25">
      <c r="A790" s="23" t="s">
        <v>981</v>
      </c>
      <c r="B790" s="3" t="s">
        <v>224</v>
      </c>
      <c r="C790" s="3"/>
      <c r="D790" s="38"/>
      <c r="E790" s="4"/>
      <c r="F790" s="38"/>
    </row>
    <row r="791" spans="1:6" x14ac:dyDescent="0.25">
      <c r="A791" s="25" t="s">
        <v>982</v>
      </c>
      <c r="B791" s="19" t="s">
        <v>27</v>
      </c>
      <c r="C791" s="19"/>
      <c r="D791" s="41"/>
      <c r="E791" s="20"/>
      <c r="F791" s="41"/>
    </row>
    <row r="792" spans="1:6" ht="142.5" x14ac:dyDescent="0.2">
      <c r="A792" s="12" t="s">
        <v>983</v>
      </c>
      <c r="B792" s="28" t="s">
        <v>227</v>
      </c>
      <c r="C792" s="14" t="s">
        <v>30</v>
      </c>
      <c r="D792" s="48"/>
      <c r="E792" s="13"/>
      <c r="F792" s="42"/>
    </row>
    <row r="793" spans="1:6" ht="85.5" x14ac:dyDescent="0.2">
      <c r="A793" s="12" t="s">
        <v>984</v>
      </c>
      <c r="B793" s="28" t="s">
        <v>229</v>
      </c>
      <c r="C793" s="14" t="s">
        <v>30</v>
      </c>
      <c r="D793" s="48"/>
      <c r="E793" s="13"/>
      <c r="F793" s="42"/>
    </row>
    <row r="794" spans="1:6" ht="99.75" x14ac:dyDescent="0.2">
      <c r="A794" s="12" t="s">
        <v>985</v>
      </c>
      <c r="B794" s="28" t="s">
        <v>231</v>
      </c>
      <c r="C794" s="14" t="s">
        <v>30</v>
      </c>
      <c r="D794" s="48"/>
      <c r="E794" s="13"/>
      <c r="F794" s="42"/>
    </row>
    <row r="795" spans="1:6" ht="28.5" x14ac:dyDescent="0.2">
      <c r="A795" s="12" t="s">
        <v>986</v>
      </c>
      <c r="B795" s="28" t="s">
        <v>233</v>
      </c>
      <c r="C795" s="14" t="s">
        <v>30</v>
      </c>
      <c r="D795" s="48"/>
      <c r="E795" s="13"/>
      <c r="F795" s="42"/>
    </row>
    <row r="796" spans="1:6" ht="42.75" x14ac:dyDescent="0.2">
      <c r="A796" s="12" t="s">
        <v>987</v>
      </c>
      <c r="B796" s="28" t="s">
        <v>235</v>
      </c>
      <c r="C796" s="14" t="s">
        <v>30</v>
      </c>
      <c r="D796" s="48"/>
      <c r="E796" s="13"/>
      <c r="F796" s="42"/>
    </row>
    <row r="797" spans="1:6" x14ac:dyDescent="0.25">
      <c r="A797" s="24" t="s">
        <v>988</v>
      </c>
      <c r="B797" s="15" t="s">
        <v>224</v>
      </c>
      <c r="C797" s="15"/>
      <c r="D797" s="39"/>
      <c r="E797" s="16"/>
      <c r="F797" s="39"/>
    </row>
    <row r="798" spans="1:6" ht="72" x14ac:dyDescent="0.25">
      <c r="A798" s="11" t="s">
        <v>989</v>
      </c>
      <c r="B798" s="2" t="s">
        <v>238</v>
      </c>
      <c r="C798" s="2" t="s">
        <v>13</v>
      </c>
      <c r="D798" s="47">
        <v>4</v>
      </c>
      <c r="E798" s="50"/>
      <c r="F798" s="40">
        <f t="shared" ref="F798:F801" si="108">D798*E798</f>
        <v>0</v>
      </c>
    </row>
    <row r="799" spans="1:6" ht="100.5" x14ac:dyDescent="0.25">
      <c r="A799" s="11" t="s">
        <v>990</v>
      </c>
      <c r="B799" s="2" t="s">
        <v>240</v>
      </c>
      <c r="C799" s="2" t="s">
        <v>13</v>
      </c>
      <c r="D799" s="47">
        <v>2</v>
      </c>
      <c r="E799" s="50"/>
      <c r="F799" s="40">
        <f t="shared" si="108"/>
        <v>0</v>
      </c>
    </row>
    <row r="800" spans="1:6" ht="143.25" x14ac:dyDescent="0.25">
      <c r="A800" s="11" t="s">
        <v>991</v>
      </c>
      <c r="B800" s="2" t="s">
        <v>242</v>
      </c>
      <c r="C800" s="2" t="s">
        <v>13</v>
      </c>
      <c r="D800" s="47">
        <v>3</v>
      </c>
      <c r="E800" s="50"/>
      <c r="F800" s="40">
        <f t="shared" si="108"/>
        <v>0</v>
      </c>
    </row>
    <row r="801" spans="1:6" ht="29.25" x14ac:dyDescent="0.25">
      <c r="A801" s="11" t="s">
        <v>992</v>
      </c>
      <c r="B801" s="2" t="s">
        <v>244</v>
      </c>
      <c r="C801" s="2" t="s">
        <v>13</v>
      </c>
      <c r="D801" s="47">
        <v>6</v>
      </c>
      <c r="E801" s="50"/>
      <c r="F801" s="40">
        <f t="shared" si="108"/>
        <v>0</v>
      </c>
    </row>
    <row r="802" spans="1:6" x14ac:dyDescent="0.25">
      <c r="A802" s="23" t="s">
        <v>993</v>
      </c>
      <c r="B802" s="3" t="s">
        <v>246</v>
      </c>
      <c r="C802" s="3"/>
      <c r="D802" s="38"/>
      <c r="E802" s="4"/>
      <c r="F802" s="38"/>
    </row>
    <row r="803" spans="1:6" x14ac:dyDescent="0.25">
      <c r="A803" s="24" t="s">
        <v>994</v>
      </c>
      <c r="B803" s="15" t="s">
        <v>248</v>
      </c>
      <c r="C803" s="15"/>
      <c r="D803" s="39"/>
      <c r="E803" s="16"/>
      <c r="F803" s="39"/>
    </row>
    <row r="804" spans="1:6" ht="42.75" x14ac:dyDescent="0.2">
      <c r="A804" s="12" t="s">
        <v>995</v>
      </c>
      <c r="B804" s="28" t="s">
        <v>250</v>
      </c>
      <c r="C804" s="14" t="s">
        <v>30</v>
      </c>
      <c r="D804" s="48"/>
      <c r="E804" s="13"/>
      <c r="F804" s="42"/>
    </row>
    <row r="805" spans="1:6" ht="42.75" x14ac:dyDescent="0.2">
      <c r="A805" s="12" t="s">
        <v>996</v>
      </c>
      <c r="B805" s="28" t="s">
        <v>252</v>
      </c>
      <c r="C805" s="14" t="s">
        <v>30</v>
      </c>
      <c r="D805" s="48"/>
      <c r="E805" s="13"/>
      <c r="F805" s="42"/>
    </row>
    <row r="806" spans="1:6" ht="28.5" x14ac:dyDescent="0.2">
      <c r="A806" s="12" t="s">
        <v>997</v>
      </c>
      <c r="B806" s="28" t="s">
        <v>254</v>
      </c>
      <c r="C806" s="14" t="s">
        <v>30</v>
      </c>
      <c r="D806" s="48"/>
      <c r="E806" s="13"/>
      <c r="F806" s="42"/>
    </row>
    <row r="807" spans="1:6" ht="42.75" x14ac:dyDescent="0.2">
      <c r="A807" s="12" t="s">
        <v>998</v>
      </c>
      <c r="B807" s="28" t="s">
        <v>256</v>
      </c>
      <c r="C807" s="14" t="s">
        <v>30</v>
      </c>
      <c r="D807" s="48"/>
      <c r="E807" s="13"/>
      <c r="F807" s="42"/>
    </row>
    <row r="808" spans="1:6" ht="28.5" x14ac:dyDescent="0.2">
      <c r="A808" s="12" t="s">
        <v>999</v>
      </c>
      <c r="B808" s="28" t="s">
        <v>258</v>
      </c>
      <c r="C808" s="14" t="s">
        <v>30</v>
      </c>
      <c r="D808" s="48"/>
      <c r="E808" s="13"/>
      <c r="F808" s="42"/>
    </row>
    <row r="809" spans="1:6" x14ac:dyDescent="0.2">
      <c r="A809" s="12" t="s">
        <v>1000</v>
      </c>
      <c r="B809" s="28" t="s">
        <v>260</v>
      </c>
      <c r="C809" s="14" t="s">
        <v>30</v>
      </c>
      <c r="D809" s="48"/>
      <c r="E809" s="13"/>
      <c r="F809" s="42"/>
    </row>
    <row r="810" spans="1:6" ht="114.75" x14ac:dyDescent="0.25">
      <c r="A810" s="11" t="s">
        <v>1001</v>
      </c>
      <c r="B810" s="2" t="s">
        <v>262</v>
      </c>
      <c r="C810" s="2" t="s">
        <v>110</v>
      </c>
      <c r="D810" s="47">
        <v>1</v>
      </c>
      <c r="E810" s="50"/>
      <c r="F810" s="40">
        <f t="shared" ref="F810" si="109">D810*E810</f>
        <v>0</v>
      </c>
    </row>
    <row r="811" spans="1:6" ht="71.25" x14ac:dyDescent="0.2">
      <c r="A811" s="12" t="s">
        <v>1002</v>
      </c>
      <c r="B811" s="28" t="s">
        <v>264</v>
      </c>
      <c r="C811" s="14" t="s">
        <v>30</v>
      </c>
      <c r="D811" s="48"/>
      <c r="E811" s="13"/>
      <c r="F811" s="42"/>
    </row>
    <row r="812" spans="1:6" x14ac:dyDescent="0.25">
      <c r="A812" s="23" t="s">
        <v>1003</v>
      </c>
      <c r="B812" s="3" t="s">
        <v>266</v>
      </c>
      <c r="C812" s="3"/>
      <c r="D812" s="38"/>
      <c r="E812" s="4"/>
      <c r="F812" s="38"/>
    </row>
    <row r="813" spans="1:6" x14ac:dyDescent="0.25">
      <c r="A813" s="24" t="s">
        <v>1004</v>
      </c>
      <c r="B813" s="15" t="s">
        <v>266</v>
      </c>
      <c r="C813" s="15"/>
      <c r="D813" s="39"/>
      <c r="E813" s="16"/>
      <c r="F813" s="39"/>
    </row>
    <row r="814" spans="1:6" ht="143.25" x14ac:dyDescent="0.25">
      <c r="A814" s="11" t="s">
        <v>1005</v>
      </c>
      <c r="B814" s="2" t="s">
        <v>269</v>
      </c>
      <c r="C814" s="2" t="s">
        <v>110</v>
      </c>
      <c r="D814" s="47">
        <v>1</v>
      </c>
      <c r="E814" s="50"/>
      <c r="F814" s="40">
        <f t="shared" ref="F814" si="110">D814*E814</f>
        <v>0</v>
      </c>
    </row>
    <row r="815" spans="1:6" ht="15.75" x14ac:dyDescent="0.25">
      <c r="A815" s="22" t="s">
        <v>1006</v>
      </c>
      <c r="B815" s="8" t="s">
        <v>1041</v>
      </c>
      <c r="C815" s="8"/>
      <c r="D815" s="37"/>
      <c r="E815" s="9"/>
      <c r="F815" s="37"/>
    </row>
    <row r="816" spans="1:6" x14ac:dyDescent="0.25">
      <c r="A816" s="23" t="s">
        <v>1007</v>
      </c>
      <c r="B816" s="3" t="s">
        <v>181</v>
      </c>
      <c r="C816" s="3"/>
      <c r="D816" s="38"/>
      <c r="E816" s="4"/>
      <c r="F816" s="38"/>
    </row>
    <row r="817" spans="1:6" x14ac:dyDescent="0.25">
      <c r="A817" s="24" t="s">
        <v>1008</v>
      </c>
      <c r="B817" s="15" t="s">
        <v>203</v>
      </c>
      <c r="C817" s="15"/>
      <c r="D817" s="39"/>
      <c r="E817" s="16"/>
      <c r="F817" s="39"/>
    </row>
    <row r="818" spans="1:6" ht="29.25" x14ac:dyDescent="0.25">
      <c r="A818" s="11" t="s">
        <v>1009</v>
      </c>
      <c r="B818" s="2" t="s">
        <v>1010</v>
      </c>
      <c r="C818" s="2" t="s">
        <v>43</v>
      </c>
      <c r="D818" s="47">
        <v>1</v>
      </c>
      <c r="E818" s="50"/>
      <c r="F818" s="40">
        <f t="shared" ref="F818:F821" si="111">D818*E818</f>
        <v>0</v>
      </c>
    </row>
    <row r="819" spans="1:6" ht="43.5" x14ac:dyDescent="0.25">
      <c r="A819" s="11" t="s">
        <v>1011</v>
      </c>
      <c r="B819" s="2" t="s">
        <v>1012</v>
      </c>
      <c r="C819" s="2" t="s">
        <v>43</v>
      </c>
      <c r="D819" s="47">
        <v>4</v>
      </c>
      <c r="E819" s="50"/>
      <c r="F819" s="40">
        <f t="shared" si="111"/>
        <v>0</v>
      </c>
    </row>
    <row r="820" spans="1:6" ht="43.5" x14ac:dyDescent="0.25">
      <c r="A820" s="11" t="s">
        <v>1013</v>
      </c>
      <c r="B820" s="2" t="s">
        <v>1014</v>
      </c>
      <c r="C820" s="2" t="s">
        <v>43</v>
      </c>
      <c r="D820" s="47">
        <v>1</v>
      </c>
      <c r="E820" s="50"/>
      <c r="F820" s="40">
        <f t="shared" si="111"/>
        <v>0</v>
      </c>
    </row>
    <row r="821" spans="1:6" ht="29.25" x14ac:dyDescent="0.25">
      <c r="A821" s="11" t="s">
        <v>1015</v>
      </c>
      <c r="B821" s="2" t="s">
        <v>51</v>
      </c>
      <c r="C821" s="2" t="s">
        <v>43</v>
      </c>
      <c r="D821" s="47">
        <v>1</v>
      </c>
      <c r="E821" s="50"/>
      <c r="F821" s="40">
        <f t="shared" si="111"/>
        <v>0</v>
      </c>
    </row>
    <row r="822" spans="1:6" ht="15.75" x14ac:dyDescent="0.25">
      <c r="A822" s="22" t="s">
        <v>1016</v>
      </c>
      <c r="B822" s="8" t="s">
        <v>1017</v>
      </c>
      <c r="C822" s="8"/>
      <c r="D822" s="37"/>
      <c r="E822" s="9"/>
      <c r="F822" s="37"/>
    </row>
    <row r="823" spans="1:6" x14ac:dyDescent="0.25">
      <c r="A823" s="23" t="s">
        <v>1018</v>
      </c>
      <c r="B823" s="3" t="s">
        <v>62</v>
      </c>
      <c r="C823" s="3"/>
      <c r="D823" s="38"/>
      <c r="E823" s="4"/>
      <c r="F823" s="38"/>
    </row>
    <row r="824" spans="1:6" x14ac:dyDescent="0.25">
      <c r="A824" s="24" t="s">
        <v>1019</v>
      </c>
      <c r="B824" s="15" t="s">
        <v>374</v>
      </c>
      <c r="C824" s="15"/>
      <c r="D824" s="39"/>
      <c r="E824" s="16"/>
      <c r="F824" s="39"/>
    </row>
    <row r="825" spans="1:6" x14ac:dyDescent="0.2">
      <c r="A825" s="12" t="s">
        <v>1020</v>
      </c>
      <c r="B825" s="28" t="s">
        <v>1021</v>
      </c>
      <c r="C825" s="14" t="s">
        <v>30</v>
      </c>
      <c r="D825" s="48"/>
      <c r="E825" s="13"/>
      <c r="F825" s="42"/>
    </row>
    <row r="826" spans="1:6" x14ac:dyDescent="0.25">
      <c r="A826" s="11" t="s">
        <v>1020</v>
      </c>
      <c r="B826" s="2" t="s">
        <v>1022</v>
      </c>
      <c r="C826" s="2" t="s">
        <v>113</v>
      </c>
      <c r="D826" s="47">
        <v>30</v>
      </c>
      <c r="E826" s="50"/>
      <c r="F826" s="40">
        <f t="shared" ref="F826:F830" si="112">D826*E826</f>
        <v>0</v>
      </c>
    </row>
    <row r="827" spans="1:6" ht="29.25" x14ac:dyDescent="0.25">
      <c r="A827" s="11" t="s">
        <v>1023</v>
      </c>
      <c r="B827" s="2" t="s">
        <v>1024</v>
      </c>
      <c r="C827" s="2" t="s">
        <v>43</v>
      </c>
      <c r="D827" s="47">
        <v>30</v>
      </c>
      <c r="E827" s="50"/>
      <c r="F827" s="40">
        <f t="shared" si="112"/>
        <v>0</v>
      </c>
    </row>
    <row r="828" spans="1:6" ht="43.5" x14ac:dyDescent="0.25">
      <c r="A828" s="11" t="s">
        <v>1025</v>
      </c>
      <c r="B828" s="2" t="s">
        <v>1026</v>
      </c>
      <c r="C828" s="2" t="s">
        <v>19</v>
      </c>
      <c r="D828" s="47">
        <v>10</v>
      </c>
      <c r="E828" s="50"/>
      <c r="F828" s="40">
        <f t="shared" si="112"/>
        <v>0</v>
      </c>
    </row>
    <row r="829" spans="1:6" x14ac:dyDescent="0.25">
      <c r="A829" s="11" t="s">
        <v>1027</v>
      </c>
      <c r="B829" s="2" t="s">
        <v>1028</v>
      </c>
      <c r="C829" s="2" t="s">
        <v>19</v>
      </c>
      <c r="D829" s="47">
        <v>10</v>
      </c>
      <c r="E829" s="50"/>
      <c r="F829" s="40">
        <f t="shared" si="112"/>
        <v>0</v>
      </c>
    </row>
    <row r="830" spans="1:6" ht="29.25" x14ac:dyDescent="0.25">
      <c r="A830" s="11" t="s">
        <v>1029</v>
      </c>
      <c r="B830" s="2" t="s">
        <v>1030</v>
      </c>
      <c r="C830" s="2" t="s">
        <v>13</v>
      </c>
      <c r="D830" s="47">
        <v>30</v>
      </c>
      <c r="E830" s="50"/>
      <c r="F830" s="40">
        <f t="shared" si="112"/>
        <v>0</v>
      </c>
    </row>
    <row r="831" spans="1:6" x14ac:dyDescent="0.25">
      <c r="A831" s="23" t="s">
        <v>1031</v>
      </c>
      <c r="B831" s="3" t="s">
        <v>224</v>
      </c>
      <c r="C831" s="3"/>
      <c r="D831" s="38"/>
      <c r="E831" s="4"/>
      <c r="F831" s="38"/>
    </row>
    <row r="832" spans="1:6" x14ac:dyDescent="0.25">
      <c r="A832" s="24" t="s">
        <v>1032</v>
      </c>
      <c r="B832" s="15" t="s">
        <v>224</v>
      </c>
      <c r="C832" s="15"/>
      <c r="D832" s="39"/>
      <c r="E832" s="16"/>
      <c r="F832" s="39"/>
    </row>
    <row r="833" spans="1:6" ht="43.5" x14ac:dyDescent="0.25">
      <c r="A833" s="11" t="s">
        <v>1033</v>
      </c>
      <c r="B833" s="2" t="s">
        <v>1034</v>
      </c>
      <c r="C833" s="2" t="s">
        <v>13</v>
      </c>
      <c r="D833" s="47">
        <v>250</v>
      </c>
      <c r="E833" s="50"/>
      <c r="F833" s="40">
        <f t="shared" ref="F833" si="113">D833*E833</f>
        <v>0</v>
      </c>
    </row>
    <row r="834" spans="1:6" ht="18" x14ac:dyDescent="0.25">
      <c r="A834" s="26"/>
      <c r="B834" s="30" t="s">
        <v>1059</v>
      </c>
      <c r="C834" s="30"/>
      <c r="D834" s="43"/>
      <c r="E834" s="31"/>
      <c r="F834" s="43">
        <f>SUM(F7:F833)</f>
        <v>0</v>
      </c>
    </row>
    <row r="835" spans="1:6" ht="18" x14ac:dyDescent="0.25">
      <c r="B835" s="32" t="s">
        <v>1060</v>
      </c>
      <c r="C835" s="33"/>
      <c r="D835" s="44"/>
      <c r="E835" s="33"/>
      <c r="F835" s="44">
        <f>F834*0.17</f>
        <v>0</v>
      </c>
    </row>
    <row r="836" spans="1:6" ht="18" x14ac:dyDescent="0.25">
      <c r="B836" s="34" t="s">
        <v>1061</v>
      </c>
      <c r="C836" s="35"/>
      <c r="D836" s="45"/>
      <c r="E836" s="35"/>
      <c r="F836" s="45">
        <f>F834+F835</f>
        <v>0</v>
      </c>
    </row>
  </sheetData>
  <sheetProtection algorithmName="SHA-512" hashValue="SQrcoTLNdKLMVsMY46krHVMm9t/SBxG+1zOhHMKxTglDrhwWMZGPA0lejwIWJkQeOatFPtPwe+5vJRUO0Qix1A==" saltValue="voSK7aXdoJEuP1dPyz5EXg==" spinCount="100000" sheet="1" objects="1" scenarios="1" selectLockedCells="1"/>
  <autoFilter ref="D1:D836"/>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התאמות נגישות - הלל יפה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dc:creator>
  <cp:lastModifiedBy>אפרת קולטון זלמה</cp:lastModifiedBy>
  <dcterms:created xsi:type="dcterms:W3CDTF">2023-08-21T06:57:21Z</dcterms:created>
  <dcterms:modified xsi:type="dcterms:W3CDTF">2023-08-22T06:46:24Z</dcterms:modified>
</cp:coreProperties>
</file>