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nielav\Desktop\"/>
    </mc:Choice>
  </mc:AlternateContent>
  <bookViews>
    <workbookView xWindow="0" yWindow="0" windowWidth="28800" windowHeight="11760"/>
  </bookViews>
  <sheets>
    <sheet name="התאמות נגישות לשרותים" sheetId="1" r:id="rId1"/>
  </sheets>
  <definedNames>
    <definedName name="_xlnm._FilterDatabase" localSheetId="0" hidden="1">'התאמות נגישות לשרותים'!$A$3:$F$837</definedName>
  </definedNames>
  <calcPr calcId="162913"/>
</workbook>
</file>

<file path=xl/calcChain.xml><?xml version="1.0" encoding="utf-8"?>
<calcChain xmlns="http://schemas.openxmlformats.org/spreadsheetml/2006/main">
  <c r="F834" i="1" l="1"/>
  <c r="F831" i="1"/>
  <c r="F830" i="1"/>
  <c r="F829" i="1"/>
  <c r="F828" i="1"/>
  <c r="F827" i="1"/>
  <c r="F822" i="1"/>
  <c r="F821" i="1"/>
  <c r="F820" i="1"/>
  <c r="F819" i="1"/>
  <c r="F815" i="1"/>
  <c r="F811" i="1"/>
  <c r="F802" i="1"/>
  <c r="F801" i="1"/>
  <c r="F800" i="1"/>
  <c r="F799" i="1"/>
  <c r="F790" i="1"/>
  <c r="F787" i="1"/>
  <c r="F786" i="1"/>
  <c r="F785" i="1"/>
  <c r="F784" i="1"/>
  <c r="F783" i="1"/>
  <c r="F781" i="1"/>
  <c r="F780" i="1"/>
  <c r="F779" i="1"/>
  <c r="F778" i="1"/>
  <c r="F777" i="1"/>
  <c r="F769" i="1"/>
  <c r="F768" i="1"/>
  <c r="F765" i="1"/>
  <c r="F764" i="1"/>
  <c r="F763" i="1"/>
  <c r="F762" i="1"/>
  <c r="F761" i="1"/>
  <c r="F760" i="1"/>
  <c r="F757" i="1"/>
  <c r="F756" i="1"/>
  <c r="F755" i="1"/>
  <c r="F752" i="1"/>
  <c r="F751" i="1"/>
  <c r="F750" i="1"/>
  <c r="F749" i="1"/>
  <c r="F748" i="1"/>
  <c r="F747" i="1"/>
  <c r="F746" i="1"/>
  <c r="F743" i="1"/>
  <c r="F742" i="1"/>
  <c r="F739" i="1"/>
  <c r="F738" i="1"/>
  <c r="F737" i="1"/>
  <c r="F736" i="1"/>
  <c r="F735" i="1"/>
  <c r="F734" i="1"/>
  <c r="F733" i="1"/>
  <c r="F732" i="1"/>
  <c r="F731" i="1"/>
  <c r="F730" i="1"/>
  <c r="F729" i="1"/>
  <c r="F728" i="1"/>
  <c r="F727" i="1"/>
  <c r="F724" i="1"/>
  <c r="F723" i="1"/>
  <c r="F722" i="1"/>
  <c r="F721" i="1"/>
  <c r="F720" i="1"/>
  <c r="F719" i="1"/>
  <c r="F718" i="1"/>
  <c r="F714" i="1"/>
  <c r="F712" i="1"/>
  <c r="F711" i="1"/>
  <c r="F710" i="1"/>
  <c r="F701" i="1"/>
  <c r="F700" i="1"/>
  <c r="F699" i="1"/>
  <c r="F696" i="1"/>
  <c r="F692" i="1"/>
  <c r="F688" i="1"/>
  <c r="F679" i="1"/>
  <c r="F678" i="1"/>
  <c r="F677" i="1"/>
  <c r="F676" i="1"/>
  <c r="F675" i="1"/>
  <c r="F666" i="1"/>
  <c r="F663" i="1"/>
  <c r="F662" i="1"/>
  <c r="F661" i="1"/>
  <c r="F660" i="1"/>
  <c r="F659" i="1"/>
  <c r="F658" i="1"/>
  <c r="F657" i="1"/>
  <c r="F655" i="1"/>
  <c r="F654" i="1"/>
  <c r="F653" i="1"/>
  <c r="F652" i="1"/>
  <c r="F644" i="1"/>
  <c r="F643" i="1"/>
  <c r="F640" i="1"/>
  <c r="F639" i="1"/>
  <c r="F638" i="1"/>
  <c r="F637" i="1"/>
  <c r="F636" i="1"/>
  <c r="F633" i="1"/>
  <c r="F632" i="1"/>
  <c r="F631" i="1"/>
  <c r="F628" i="1"/>
  <c r="F627" i="1"/>
  <c r="F626" i="1"/>
  <c r="F625" i="1"/>
  <c r="F624" i="1"/>
  <c r="F623" i="1"/>
  <c r="F620" i="1"/>
  <c r="F619" i="1"/>
  <c r="F618" i="1"/>
  <c r="F615" i="1"/>
  <c r="F614" i="1"/>
  <c r="F613" i="1"/>
  <c r="F612" i="1"/>
  <c r="F611" i="1"/>
  <c r="F610" i="1"/>
  <c r="F609" i="1"/>
  <c r="F608" i="1"/>
  <c r="F607" i="1"/>
  <c r="F606" i="1"/>
  <c r="F605" i="1"/>
  <c r="F604" i="1"/>
  <c r="F603" i="1"/>
  <c r="F600" i="1"/>
  <c r="F599" i="1"/>
  <c r="F598" i="1"/>
  <c r="F597" i="1"/>
  <c r="F596" i="1"/>
  <c r="F595" i="1"/>
  <c r="F594" i="1"/>
  <c r="F590" i="1"/>
  <c r="F588" i="1"/>
  <c r="F587" i="1"/>
  <c r="F586" i="1"/>
  <c r="F585" i="1"/>
  <c r="F583" i="1"/>
  <c r="F582" i="1"/>
  <c r="F573" i="1"/>
  <c r="F572" i="1"/>
  <c r="F571" i="1"/>
  <c r="F568" i="1"/>
  <c r="F564" i="1"/>
  <c r="F560" i="1"/>
  <c r="F551" i="1"/>
  <c r="F550" i="1"/>
  <c r="F549" i="1"/>
  <c r="F548" i="1"/>
  <c r="F547" i="1"/>
  <c r="F538" i="1"/>
  <c r="F530" i="1"/>
  <c r="F527" i="1"/>
  <c r="F526" i="1"/>
  <c r="F525" i="1"/>
  <c r="F524" i="1"/>
  <c r="F523" i="1"/>
  <c r="F522" i="1"/>
  <c r="F521" i="1"/>
  <c r="F519" i="1"/>
  <c r="F518" i="1"/>
  <c r="F517" i="1"/>
  <c r="F516" i="1"/>
  <c r="F515" i="1"/>
  <c r="F507" i="1"/>
  <c r="F506" i="1"/>
  <c r="F503" i="1"/>
  <c r="F502" i="1"/>
  <c r="F501" i="1"/>
  <c r="F500" i="1"/>
  <c r="F499" i="1"/>
  <c r="F496" i="1"/>
  <c r="F495" i="1"/>
  <c r="F492" i="1"/>
  <c r="F491" i="1"/>
  <c r="F490" i="1"/>
  <c r="F489" i="1"/>
  <c r="F488" i="1"/>
  <c r="F487" i="1"/>
  <c r="F486" i="1"/>
  <c r="F485" i="1"/>
  <c r="F484" i="1"/>
  <c r="F483" i="1"/>
  <c r="F482" i="1"/>
  <c r="F481" i="1"/>
  <c r="F480" i="1"/>
  <c r="F477" i="1"/>
  <c r="F476" i="1"/>
  <c r="F475" i="1"/>
  <c r="F474" i="1"/>
  <c r="F473" i="1"/>
  <c r="F472" i="1"/>
  <c r="F471" i="1"/>
  <c r="F470" i="1"/>
  <c r="F466" i="1"/>
  <c r="F464" i="1"/>
  <c r="F462" i="1"/>
  <c r="F461" i="1"/>
  <c r="F460" i="1"/>
  <c r="F459" i="1"/>
  <c r="F458" i="1"/>
  <c r="F457" i="1"/>
  <c r="F456" i="1"/>
  <c r="F454" i="1"/>
  <c r="F445" i="1"/>
  <c r="F444" i="1"/>
  <c r="F443" i="1"/>
  <c r="F440" i="1"/>
  <c r="F436" i="1"/>
  <c r="F432" i="1"/>
  <c r="F423" i="1"/>
  <c r="F422" i="1"/>
  <c r="F421" i="1"/>
  <c r="F420" i="1"/>
  <c r="F419" i="1"/>
  <c r="F410" i="1"/>
  <c r="F407" i="1"/>
  <c r="F406" i="1"/>
  <c r="F405" i="1"/>
  <c r="F404" i="1"/>
  <c r="F403" i="1"/>
  <c r="F402" i="1"/>
  <c r="F401" i="1"/>
  <c r="F400" i="1"/>
  <c r="F399" i="1"/>
  <c r="F398" i="1"/>
  <c r="F396" i="1"/>
  <c r="F395" i="1"/>
  <c r="F394" i="1"/>
  <c r="F393" i="1"/>
  <c r="F392" i="1"/>
  <c r="F384" i="1"/>
  <c r="F383" i="1"/>
  <c r="F380" i="1"/>
  <c r="F379" i="1"/>
  <c r="F378" i="1"/>
  <c r="F377" i="1"/>
  <c r="F376" i="1"/>
  <c r="F375" i="1"/>
  <c r="F372" i="1"/>
  <c r="F371" i="1"/>
  <c r="F370" i="1"/>
  <c r="F367" i="1"/>
  <c r="F366" i="1"/>
  <c r="F365" i="1"/>
  <c r="F364" i="1"/>
  <c r="F363" i="1"/>
  <c r="F362" i="1"/>
  <c r="F359" i="1"/>
  <c r="F358" i="1"/>
  <c r="F357" i="1"/>
  <c r="F356" i="1"/>
  <c r="F355" i="1"/>
  <c r="F352" i="1"/>
  <c r="F351" i="1"/>
  <c r="F349" i="1"/>
  <c r="F348" i="1"/>
  <c r="F347" i="1"/>
  <c r="F346" i="1"/>
  <c r="F345" i="1"/>
  <c r="F344" i="1"/>
  <c r="F343" i="1"/>
  <c r="F342" i="1"/>
  <c r="F341" i="1"/>
  <c r="F340" i="1"/>
  <c r="F339" i="1"/>
  <c r="F338" i="1"/>
  <c r="F337" i="1"/>
  <c r="F336" i="1"/>
  <c r="F333" i="1"/>
  <c r="F332" i="1"/>
  <c r="F331" i="1"/>
  <c r="F330" i="1"/>
  <c r="F329" i="1"/>
  <c r="F328" i="1"/>
  <c r="F327" i="1"/>
  <c r="F326" i="1"/>
  <c r="F325" i="1"/>
  <c r="F324" i="1"/>
  <c r="F320" i="1"/>
  <c r="F318" i="1"/>
  <c r="F316" i="1"/>
  <c r="F315" i="1"/>
  <c r="F314" i="1"/>
  <c r="F313" i="1"/>
  <c r="F312" i="1"/>
  <c r="F310" i="1"/>
  <c r="F301" i="1"/>
  <c r="F300" i="1"/>
  <c r="F299" i="1"/>
  <c r="F296" i="1"/>
  <c r="F292" i="1"/>
  <c r="F288" i="1"/>
  <c r="F279" i="1"/>
  <c r="F278" i="1"/>
  <c r="F277" i="1"/>
  <c r="F276" i="1"/>
  <c r="F275" i="1"/>
  <c r="F266" i="1"/>
  <c r="F258" i="1"/>
  <c r="F255" i="1"/>
  <c r="F254" i="1"/>
  <c r="F253" i="1"/>
  <c r="F252" i="1"/>
  <c r="F251" i="1"/>
  <c r="F250" i="1"/>
  <c r="F249" i="1"/>
  <c r="F248" i="1"/>
  <c r="F247" i="1"/>
  <c r="F246" i="1"/>
  <c r="F244" i="1"/>
  <c r="F243" i="1"/>
  <c r="F242" i="1"/>
  <c r="F241" i="1"/>
  <c r="F233" i="1"/>
  <c r="F232" i="1"/>
  <c r="F229" i="1"/>
  <c r="F227" i="1"/>
  <c r="F226" i="1"/>
  <c r="F225" i="1"/>
  <c r="F224" i="1"/>
  <c r="F223" i="1"/>
  <c r="F222" i="1"/>
  <c r="F219" i="1"/>
  <c r="F218" i="1"/>
  <c r="F217" i="1"/>
  <c r="F214" i="1"/>
  <c r="F213" i="1"/>
  <c r="F212" i="1"/>
  <c r="F211" i="1"/>
  <c r="F210" i="1"/>
  <c r="F209" i="1"/>
  <c r="F208" i="1"/>
  <c r="F207" i="1"/>
  <c r="F204" i="1"/>
  <c r="F203" i="1"/>
  <c r="F202" i="1"/>
  <c r="F199" i="1"/>
  <c r="F198" i="1"/>
  <c r="F197" i="1"/>
  <c r="F196" i="1"/>
  <c r="F195" i="1"/>
  <c r="F194" i="1"/>
  <c r="F193" i="1"/>
  <c r="F192" i="1"/>
  <c r="F191" i="1"/>
  <c r="F190" i="1"/>
  <c r="F189" i="1"/>
  <c r="F188" i="1"/>
  <c r="F187" i="1"/>
  <c r="F186" i="1"/>
  <c r="F183" i="1"/>
  <c r="F182" i="1"/>
  <c r="F181" i="1"/>
  <c r="F180" i="1"/>
  <c r="F179" i="1"/>
  <c r="F178" i="1"/>
  <c r="F177" i="1"/>
  <c r="F176" i="1"/>
  <c r="F175" i="1"/>
  <c r="F174" i="1"/>
  <c r="F170" i="1"/>
  <c r="F169" i="1"/>
  <c r="F168" i="1"/>
  <c r="F166" i="1"/>
  <c r="F164" i="1"/>
  <c r="F163" i="1"/>
  <c r="F162" i="1"/>
  <c r="F161" i="1"/>
  <c r="F160" i="1"/>
  <c r="F158" i="1"/>
  <c r="F157" i="1"/>
  <c r="F156" i="1"/>
  <c r="F146" i="1"/>
  <c r="F147" i="1"/>
  <c r="F145" i="1"/>
  <c r="F142" i="1"/>
  <c r="F138" i="1"/>
  <c r="F134" i="1"/>
  <c r="F123" i="1"/>
  <c r="F124" i="1"/>
  <c r="F125" i="1"/>
  <c r="F122" i="1"/>
  <c r="F113" i="1"/>
  <c r="F108" i="1"/>
  <c r="F109" i="1"/>
  <c r="F110" i="1"/>
  <c r="F107" i="1"/>
  <c r="F106" i="1"/>
  <c r="F105" i="1"/>
  <c r="F104" i="1"/>
  <c r="F102" i="1"/>
  <c r="F101" i="1"/>
  <c r="F100" i="1"/>
  <c r="F99" i="1"/>
  <c r="F98" i="1"/>
  <c r="F90" i="1"/>
  <c r="F89" i="1"/>
  <c r="F86" i="1"/>
  <c r="F85" i="1"/>
  <c r="F84" i="1"/>
  <c r="F83" i="1"/>
  <c r="F82" i="1"/>
  <c r="F81" i="1"/>
  <c r="F78" i="1"/>
  <c r="F77" i="1"/>
  <c r="F76" i="1"/>
  <c r="F72" i="1"/>
  <c r="F73" i="1"/>
  <c r="F71" i="1"/>
  <c r="F70" i="1"/>
  <c r="F69" i="1"/>
  <c r="F68" i="1"/>
  <c r="F67" i="1"/>
  <c r="F64" i="1"/>
  <c r="F63" i="1"/>
  <c r="F62" i="1"/>
  <c r="F61" i="1"/>
  <c r="F58" i="1"/>
  <c r="F57" i="1"/>
  <c r="F56" i="1"/>
  <c r="F55" i="1"/>
  <c r="F54" i="1"/>
  <c r="F53" i="1"/>
  <c r="F52" i="1"/>
  <c r="F51" i="1"/>
  <c r="F50" i="1"/>
  <c r="F49" i="1"/>
  <c r="F48" i="1"/>
  <c r="F47" i="1"/>
  <c r="F46" i="1"/>
  <c r="F45" i="1"/>
  <c r="F44" i="1"/>
  <c r="F43" i="1"/>
  <c r="F40" i="1"/>
  <c r="F39" i="1"/>
  <c r="F38" i="1"/>
  <c r="F37" i="1"/>
  <c r="F36" i="1"/>
  <c r="F35" i="1"/>
  <c r="F34" i="1"/>
  <c r="F30" i="1"/>
  <c r="F28" i="1"/>
  <c r="F27" i="1"/>
  <c r="F26" i="1"/>
  <c r="F25" i="1"/>
  <c r="F24" i="1"/>
  <c r="F22" i="1"/>
  <c r="F13" i="1"/>
  <c r="F12" i="1"/>
  <c r="F11" i="1"/>
  <c r="F8" i="1"/>
  <c r="F835" i="1" l="1"/>
  <c r="F836" i="1" s="1"/>
  <c r="F837" i="1" s="1"/>
</calcChain>
</file>

<file path=xl/sharedStrings.xml><?xml version="1.0" encoding="utf-8"?>
<sst xmlns="http://schemas.openxmlformats.org/spreadsheetml/2006/main" count="2288" uniqueCount="1057">
  <si>
    <t>מספר</t>
  </si>
  <si>
    <t>תאור</t>
  </si>
  <si>
    <t>יח' מידה</t>
  </si>
  <si>
    <t>כמות</t>
  </si>
  <si>
    <t>סה"כ</t>
  </si>
  <si>
    <t>00.00.00.0000</t>
  </si>
  <si>
    <t>01.00.00.0000</t>
  </si>
  <si>
    <t>01.04.00.0000</t>
  </si>
  <si>
    <t>עבודות בנייה</t>
  </si>
  <si>
    <t>01.04.01.0000</t>
  </si>
  <si>
    <t>01.04.01.0010</t>
  </si>
  <si>
    <t>מחיצות בלוקי בטון חלולים (3 חורים) בעובי 10 ס"מ, לרבות בנייה בשטחים קטנים וסגירת פתחים וחגורות בטון אופקיות, אנכיות, הקפיות, שטרבות, חגורות בהיקף פתחים, זיון החגורות, עיגון לקיים באמצעות קוצים, עיבוד פתחים וכו'. (אלטרנטיבה)</t>
  </si>
  <si>
    <t xml:space="preserve"> מ"ר</t>
  </si>
  <si>
    <t>01.05.00.0000</t>
  </si>
  <si>
    <t>עבודות איטום</t>
  </si>
  <si>
    <t>01.05.01.0000</t>
  </si>
  <si>
    <t>01.05.01.0010</t>
  </si>
  <si>
    <t>חגורות סמויות מבטון ב-20 ברוחב עד 10 ס"מ ובגובה עד 25 ס"מ בתחתית מחיצות גבס בהיקף חדרי שרותים ומקלחות,לרבות פלדת זיון 2Φ10 וקלמרות מברזל בקוטר 6 מ"מ, קוצים ממוטות פלדה קוטר 10 מ"מ כל 30 ס"מ לחיבור החגורה לרצפת הבטון הקיימת כולל קידוחים ודבק אפוקסי.</t>
  </si>
  <si>
    <t xml:space="preserve"> מטר</t>
  </si>
  <si>
    <t>01.05.01.0020</t>
  </si>
  <si>
    <t>איטום רצפת שטחים רטובים בציפוי ביטומני אלסטומרי מושבח בפולימר מסוג אלסטופלקס או מסטיגום 10 או אלסטופז לרבות הכנת התשתית, רולקות בטון, פריימר ביטומני מסוג פז יסוד או פריימר מסטיגום או ש"ע בכמות של 300 גרם/מ"ר, 2 שכבות ציפוי בכמות כוללת של 3 ק"ג/מ"ר לקבלת ציפוי יבש בעובי של 2 מ"מ, איטום מעברי צנרת, איטום קופסאות ביקורת וכל השכבות כנדרש, לרבות איטום על גבי הקירות לגובה 25 ס"מ. הכל קומפלט לפי מפרט היצרן. (המדידה בהיטל אופקי בין הקירות)</t>
  </si>
  <si>
    <t>01.05.01.0030</t>
  </si>
  <si>
    <t>איטום קירות שטחים רטובים על גבס או על בטון או על טיח או על בלוק מתחת לאריחי קרמיקה או גרניט פורצלן במערכת איטום מסוג מאסטר WALL או ש"ע המיוצר על ידי חברת פזקר במריחה או בהתזה, לרבות פריימר מסוג מאסטר WALL או ש"ע בכמות של 300 גרם/מ"ר ושתי שכבות מאסטר WALL בכמות של 1.5-2 ק"ג/מ"ר לשכבה, לעובי כולל (יבש) של 0.8 מ"מ לרבות הכנת התשתית, איטום מעברי צנרת וכל השכבות כנדרש. הכל קומפלט לפי מפרט היצרן.</t>
  </si>
  <si>
    <t>01.06.00.0000</t>
  </si>
  <si>
    <t>עבודות נגרות ומסגרות אומן</t>
  </si>
  <si>
    <t>01.06.01.0000</t>
  </si>
  <si>
    <t>הערות</t>
  </si>
  <si>
    <t>01.06.01.0010</t>
  </si>
  <si>
    <t>- מחירי היחידה כוללים גם את כל המפורט ברשימות הנגרות/מסגרות/דלתות, במיפרט המיוחד, בפרטים בתוכניות, בהנחיות יועץ אקוסטיקה, בהנחיות יועץ הבטיחות ושאר יועצי הפרויקט. הכל קומפלט מושלם וקבוע במקומו.</t>
  </si>
  <si>
    <t>הערה</t>
  </si>
  <si>
    <t>01.06.01.0020</t>
  </si>
  <si>
    <t>- מחירי היחידה כוללים גם את כל הפרזול כנדרש לרבות משקופי נירוסטה, ציפוי נירוסטה בחלק התחתון משני צידי כנף הדלת, ציפוי פורמאייקה משני צידי כנף הדלת, צירים, מנעולים, איטומים ובידודים אקוסטיים וכו'. הכל קומפלט כמפורט ברשימת הדלתות.</t>
  </si>
  <si>
    <t>01.06.01.0030</t>
  </si>
  <si>
    <t>- מחירי היחידה כוללים גם ביטון ועיגון המשקופים וכו'.</t>
  </si>
  <si>
    <t>01.06.01.0060</t>
  </si>
  <si>
    <t>מחירי היחידה כוללים את כל עבודות הסיתות, החציבה, ההתאמה, השלמות בנייה/בטון/גבס, התאמת מידות הפתחים הקיימים למידות האלמנטים וכיו"ב, הקשורות בהרכבת חלקי הנגרות והמסגרות, אשר נובעים מאי התאמת מידות הפתחים וכן גם ביצוע כל התיקונים הנידרשים כגון תיקוני ריצוף, טיח, גבס, בנייה, בטון, צבע וכו'.</t>
  </si>
  <si>
    <t>01.06.01.0070</t>
  </si>
  <si>
    <t>מחירי היחידה כוללים הכנת תוכנית SHOP-DRAWINGS והגשתן טרם תחילת הייצור לאישור האדריכל.</t>
  </si>
  <si>
    <t>01.06.02.0000</t>
  </si>
  <si>
    <t>רשימת דלתות</t>
  </si>
  <si>
    <t>01.06.02.0010</t>
  </si>
  <si>
    <t>דלת כנף אחת, במידות 105/210 ס"מ, לפי פרט.</t>
  </si>
  <si>
    <t xml:space="preserve"> יח'</t>
  </si>
  <si>
    <t>01.06.03.0000</t>
  </si>
  <si>
    <t>פירזול</t>
  </si>
  <si>
    <t>01.06.03.0180</t>
  </si>
  <si>
    <t>מעצור להתקנה על הקיר לדלת מתוצרת HAGER דגם 232 W</t>
  </si>
  <si>
    <t>01.06.03.0220</t>
  </si>
  <si>
    <t>מוט משיכה לשרותי נכים 60 ס"מ מק"ט RT102 ספק שינזון או ש"ע</t>
  </si>
  <si>
    <t>01.06.03.0240</t>
  </si>
  <si>
    <t>וו תליה כפול דגם "מתלה וו כפול 1306 מוברש" ספק יעד פרזול מק"ט AAN00630 או ש"ע</t>
  </si>
  <si>
    <t>01.06.03.0250</t>
  </si>
  <si>
    <t>מנגנון פתיחה חשמלי לדלתות</t>
  </si>
  <si>
    <t>01.06.03.0260</t>
  </si>
  <si>
    <t>שילוט נלווה למנגנון פתיחה חשמלי לדלתות</t>
  </si>
  <si>
    <t>01.06.04.0000</t>
  </si>
  <si>
    <t>פריטי מסגרות</t>
  </si>
  <si>
    <t>01.06.04.0010</t>
  </si>
  <si>
    <t>חיזוקים לקיר גבס עבור התקנת מאחזי יד ומיטה מתקפלת ועבור דלת, באמצעות פרופילי פלדה RHS כולל ריתוכים עיגון לרצפה ולתקרה הכנת שרטוט ביצוע לאישור הקונסטרוקטור</t>
  </si>
  <si>
    <t xml:space="preserve"> טון</t>
  </si>
  <si>
    <t>01.07.00.0000</t>
  </si>
  <si>
    <t>מתקני תברואה וכיבוי</t>
  </si>
  <si>
    <t>01.07.01.0000</t>
  </si>
  <si>
    <t>בנין אשפוז א' - קומה 4 נוירולוגיה</t>
  </si>
  <si>
    <t>01.07.01.0001</t>
  </si>
  <si>
    <t>הערות: 1. כל הקבועות הסניטריות יכללו את כל הנדרש לצורך עמידה בתקן ירוק. 2.  ק.ב. , מ.ר. עם מסגרת ומכסה מנירוסטה 316 3. המדידה לפי קומפלטים</t>
  </si>
  <si>
    <t>01.07.01.0002</t>
  </si>
  <si>
    <t>01.07.01.0003</t>
  </si>
  <si>
    <t>- אספקה והתקנה מערכת מקלחת משולבת קבוע + יד הכוללת מנגנון הפעלה 4 דרך סמוי בקיר, זוית יציאה, צינור גמיש, חלק אפור מפלסטיק מקלחת יד מטיפוס מתנקה, מוט 06 ס"מ ומתלה, ראש קבוע. הראשים מטיפוס מתנקה, תוצרת "קבוצת חמת" דגם "אוורסט" - סידור תמיכה חרושתית בקיר גבס, עבור סוללות למקלחות וכו'.  - כולל כל צנרת מים קרים/חמים נדרשת, בידוד צנרת מים חמים, כולל התחברות לצנרת קיימת וכל החומר הדרוש כמפורט בתכניות - כולל כל צנרת הדלוחין, ק.ב. מ.ר. "2/"6 והתחברויות לצנרת ולקולטן הקיימים כולל כל החומר הדרוש וכמפורט בתכניות קומפלט מוכן לשימוש</t>
  </si>
  <si>
    <t>01.07.01.0004</t>
  </si>
  <si>
    <t>- אספקה והתקנה מערכת ערבוב תרמוסטטית "3/4 מאושרת לשימוש במי שתיה (ת.י. 5452), המערכת כוללת אל חוזרים ומסננים חיצוניים למים קרים וחמים, מד טמפרטורה של המים ביציאה וכפתור ויסות, הפרש מינימלי בין טמפ' מים חמים ומים מעורבבים 8°C - ברזי ניתוק לשרותים למים קרים/חמים כמפורט בפרטים ובתכניות קומפלט לשימוש</t>
  </si>
  <si>
    <t>01.07.01.0005</t>
  </si>
  <si>
    <t>ניקוז ליחידת מז"א לרבות תאום מיקום הניקוז עם קבלן מז"א/מתכנן מז"א, אביזר חיבור מיוחד (אטם גומי) לחיבור הצינור הגמיש לצינור הניקוז, בדיקת הביצוע של קבלן המיזוג המתחבר להכנה, קומפלט - כולל כל צנרת הדלוחין וכל החומר הדרוש, קומפלט</t>
  </si>
  <si>
    <t>01.07.01.0006</t>
  </si>
  <si>
    <t>01.07.01.0007</t>
  </si>
  <si>
    <t>- פרוק כל הקבועות הסניטריות המתבטלות במסגרת הפרויקט, מסירה למזמין (על פי דרישה) או סילוק לאתר פסולת. - פרוק כל צנרת המים הקרים, החמים וצנרת הדלוחין בשרותים, הגלויה והסמויה המתבטלת במסגרת הפרויקט וסילוק לאתר פסולת, קומפלט</t>
  </si>
  <si>
    <t>01.08.00.0000</t>
  </si>
  <si>
    <t>עבודות חשמל</t>
  </si>
  <si>
    <t>01.08.01.0000</t>
  </si>
  <si>
    <t>אינסטלציה חשמלית נקודות</t>
  </si>
  <si>
    <t>01.08.01.0010</t>
  </si>
  <si>
    <t>נקודת מאור מושלמת, כולל כבל N2XY עד 7X1.5 ממ"ר לפי המוגדר במפרט הטכני, צנרת בקוטר עד 25 מ"מ, מ"ז למאור מתוצרת גוויס, ביטיצ'ינו או לגרנד. העבודה כוללתחציבה לפי הצורך וסגירת החריצים בתום העבודה - הכל מושלם.</t>
  </si>
  <si>
    <t>01.08.01.0020</t>
  </si>
  <si>
    <t>נקודות חיבור קיר 16 א', כולל צנור בקוטר 20 מ"מ, כבל רגיל 3X2.5 N2XY ממ"ר ואביזר 16 א' תוצרת גוויס, ביטיצ'ינו או לגרנד, מותקן תה"ט או אביזר להזנת T.V ל הנחיות המפעיל של הטלויזיה המקומי) שיותקן בקופסת "בידורית" המפורטת בהמשך. נקודות במעגלים משותפים או נפרדים. העבודה כוללת חציבה לפי הצורך וסגירת החרי צים בתום העבודה - הכל מושלם.</t>
  </si>
  <si>
    <t>01.08.01.0030</t>
  </si>
  <si>
    <t>כנ"ל, אך נק' ח"ק 16A עם אביזר כפול, היתר כנ"ל.</t>
  </si>
  <si>
    <t>01.08.01.0040</t>
  </si>
  <si>
    <t>נקודת דוד מים חמים או נק' תנור חימום אמבטיה או אמבטיה רפואית, כולל צנור בקוטר 20 מ"מ, כבל 3X2.5 ממ"ר, מפסיק זרם דו-קטבי עם מנורת סימון, מנתק דו-קטבי משוריין מוגן מים ליד הדוד וחיבור של גוף החימום או המנוע, כל נקודה במעגל נפרד.</t>
  </si>
  <si>
    <t>01.08.01.0050</t>
  </si>
  <si>
    <t>תוספת למחיר נק' מאור בגין לחצן מואר..</t>
  </si>
  <si>
    <t>01.08.01.0060</t>
  </si>
  <si>
    <t>תוספת למחיר נק' מאור או נק' חיבור קיר עבור השימוש באביזר מוגן מים התוצרת המוגדרת לעיל.</t>
  </si>
  <si>
    <t>01.08.01.0070</t>
  </si>
  <si>
    <t>נקודת אינטרקום כולל צינור בקוטר 20 מ"מ כבל 3(2X0.5) ממ"ר TWISTED PAIR המאושר ע"י ספק מכשירי האינטרקום ואביזר - RJ-45 מתוצרת כנ"ל, תה"ט או בקופסת שקעים, כל נקודה במעגל נפרד מארון תקשורת הקומתי/המחלקתי.</t>
  </si>
  <si>
    <t>01.08.01.0080</t>
  </si>
  <si>
    <t>נק' טלפון מושלמת כולל צינור בקוטר 25 מ"מ , כבל בעל 4 זוגות גידים טלפון, על פי הנחיות יועץ התקשורת, אביזר קצה מתוצרת הנ"ל.</t>
  </si>
  <si>
    <t>01.08.01.0100</t>
  </si>
  <si>
    <t>נקודת תקשורת (נק' רמקול, נק' גילוי אש, נק' כרטיס קורא מגנטי, נק' לחצן פתיחת דלת חשמלית, נק' בקרה לדלת או נק' לווילון חשמלי וכדו'), כולל צינור בקוטר 20מ"מ עם חוט משיכה מושחל, נקודות במעגלים משותפים או נפרדים.</t>
  </si>
  <si>
    <t>01.08.01.0110</t>
  </si>
  <si>
    <t>הכנה לנקודת תקשורת אחודה בצינור בקוטר 25 מ"מ עם חוט משיכה שזור, קופסה בעומק 60 מ"מ או קופסה מלבנית נפרדת ואביזר RJ45, כל נקודה במעגל נפרד.</t>
  </si>
  <si>
    <t>01.08.01.0170</t>
  </si>
  <si>
    <t>נק' הארקה לתקרה אקוסטית כולל צינור וחוט נחושת מבודד בחתך 10 ממ"ר.</t>
  </si>
  <si>
    <t>01.08.01.0180</t>
  </si>
  <si>
    <t>נק' הארקה לגוף מתכתי כלשהו כולל צינור וחוט בחתך 10 ממ"ר.</t>
  </si>
  <si>
    <t>01.08.01.0190</t>
  </si>
  <si>
    <t>תעלות רשת בחתך 8X10 ס"מ עשויות מחוט פלדה מגולוון בקוטר 4 מ"מ, כולל חיזוקים בצורת L מברזל מגולוון, כולל כל עבודות וחומרי עזר - הכל קומפלט.</t>
  </si>
  <si>
    <t>01.08.01.0230</t>
  </si>
  <si>
    <t>ניתוקים ופירוקים מבוקרים, של כל מערכות החשמל והתקשורת באזור השיפוץ, כולל ביצוע סקר מעגלים וביצוע המעקפים הנדרשים לצורך המשך תפעול המחלקה.</t>
  </si>
  <si>
    <t>קומפ'</t>
  </si>
  <si>
    <t>01.08.01.0240</t>
  </si>
  <si>
    <t>עבודות שונות שאינן מתוארות בסעיפים הנ"ל ואשר תמדדנה לפי שעות עבודה המאושרות של חשמלאי.</t>
  </si>
  <si>
    <t xml:space="preserve"> ש"ע</t>
  </si>
  <si>
    <t>01.08.01.0250</t>
  </si>
  <si>
    <t>העברת בקורת מהנדס בודק בהתאם לתקן VDE כולל כל התיאומים הדרושים ומתן עזרה בעת הבדיקה. המחיר קומפלט. הערה: הבודק ייקבע ע"י המפקח!</t>
  </si>
  <si>
    <t>01.08.03.0000</t>
  </si>
  <si>
    <t>גופי תאורה</t>
  </si>
  <si>
    <t>01.08.03.0010</t>
  </si>
  <si>
    <t>הערה: גופי התאורה יתאימו לסוג ולמידות התקרה שתותקן. כל גופי התאורה יהיו בעלי תו תקן ישראלי או אירופאי.</t>
  </si>
  <si>
    <t>01.08.03.0020</t>
  </si>
  <si>
    <t>גוף תאורת חירום עם נורת LED של 3W, מצבר ניקל-מטל כדוגמת דגם EL731/R-08 עם סוללה אינטגראלית, עם בדיקה עצמית, כולל רכיב BL אינטגראלי, כיול ותכנות כל רכיב על מפה סינופטית מושלמת כולל החלק היחסי של כל רכיב.</t>
  </si>
  <si>
    <t>01.08.03.0030</t>
  </si>
  <si>
    <t>גוף תאורת חירום עם שלט פרספקס כולל רכיב BL אינטגראלי, כיול ותכנות כל רכיב על מפה סינופטית מושלמת כולל החלק היחסי של כל רכיב., אמבטיית השקעה מדגם EL716של אלקטרולייט, כולל בדיקה עצמית.</t>
  </si>
  <si>
    <t>01.08.03.0040</t>
  </si>
  <si>
    <t>גוף תאורת LED שקוע בתקרה מונמכת מדגם DOME , D150L של E-LITE, בהספק 18וואט, פיזור 90 מעלות, 1800 לומן IP54, 4000K</t>
  </si>
  <si>
    <t>01.08.03.0060</t>
  </si>
  <si>
    <t>גוף תאורה להתקנה צמודה על הקיר, מעל לראי, ברמת אטימות IP44, בהספק 9 וואט, 1000 לומן, 60,000 שעות ב- L90, כדוגמת דגם A40 , מתוצרת GLAMOX (אורעד מהנדסים&lt;br&gt;&lt;p&gt;&lt;br&gt;&lt;/p&gt;.(</t>
  </si>
  <si>
    <t>01.08.04.0000</t>
  </si>
  <si>
    <t>גילוי אש ועשן</t>
  </si>
  <si>
    <t>01.08.04.0010</t>
  </si>
  <si>
    <t>הערות : 1. כדי לשמור על אחידות הציוד בבית החולים על הקבלן לספק מערכת כריזה משולבת לפי תקן 1220 חלק 3 מתוצרת CERBERUS המשווק ע"י חברת אורד - באישור ביתחולים בלבד. 2. מרכזית גילוי אש עם צג דיגיטלי אלפא נומרי כולל ממשק RS-232 2, יח' זיכרון מרכזית, המשמשת לדיווח מצב המערכת, יחידת תוכנה עם לוח מקשים,יח ידת ספק כוח ומטען, יחידת מצברים, ממשק לחיבור לוחות תצוגה משניים כקיים בשלבים הקודמים לצורך אינטגרציה מלאה, הרמת אביזר לתוכנה ייעודית בציוד אחד, תוכנתליטה מחשב TSW, מסכים גרפיים ומשטר ההפעלות כנדרש.3. המערכת תהיה משולבת כריזת חירום וגילוי אש ובעלת תקן UL ו NPFA ועפ"י דרישות בטיחות שתחובר באינטגרצי מלאה בהתאם לדרישות. המערכת תהיה אנלוגית ממוענתכקיים בתוכנה ייעודית לציוד .4. כל הסעיפים כוללים אספקה, התקנה, חיבור האביזרים למערכת, קומפ' כולל כל העבודות והתיאומים לחיבור מושלם ומוכן לשימוש. 5. לפני הזמנת הציוד על הקבלן לקבל את אישור המזמין על המערכת למרכיביה</t>
  </si>
  <si>
    <t>01.08.04.0020</t>
  </si>
  <si>
    <t>גלאי עשן אנלוגי פוטואלקטרי</t>
  </si>
  <si>
    <t>01.08.04.0030</t>
  </si>
  <si>
    <t>נורית סימון מקבילה לנורית בבסיס הגלאי</t>
  </si>
  <si>
    <t>01.08.04.0040</t>
  </si>
  <si>
    <t>לחצן ידני כולל יח' כתובת</t>
  </si>
  <si>
    <t>01.08.04.0050</t>
  </si>
  <si>
    <t>צופר אזעקה ונצנץ בעוצמה 90DB.</t>
  </si>
  <si>
    <t>01.08.04.0060</t>
  </si>
  <si>
    <t>חיווט בזוגות חוטים שזורים, בכבל בעל מעטה כפול, בחתך 0.8 ממ"ר מחיר לנקודת גלאי, לחיץ, מנורת סימון, נצנץ, צופר, רגש זרימה וכד' מארון מעבר קומתי או מאביזר קרוב, בצנורות בקוטר 20 מ"מ או בתוך תעלות סולמות וכו' (שימדד בנפרד).</t>
  </si>
  <si>
    <t xml:space="preserve"> נק'</t>
  </si>
  <si>
    <t>01.08.04.0070</t>
  </si>
  <si>
    <t>העברת ביקורת מכון התקנים הישראלי כולל תשלום האגרה ומתן כל העזרה הדרושה בעת הבדיקה. המחיר לכל קומה בנפרד, עד לקבלת אישור מכון התקנים ללא הערות.</t>
  </si>
  <si>
    <t>01.08.04.0080</t>
  </si>
  <si>
    <t>התחברות למערכת גילוי אש ועשן הקיימת, כולל כל החיווט הדרוש, פתיחת התקרות האקוסטיות לפי הצורך והחזרת המצב לקדמותו בתום העבודה, כולל כל העבודות וחומריהעזר, הכל מושלם.</t>
  </si>
  <si>
    <t>01.08.05.0000</t>
  </si>
  <si>
    <t>מערכת כריזת חירום</t>
  </si>
  <si>
    <t>01.08.05.0010</t>
  </si>
  <si>
    <t>הערה: המחרים כוללים אספקה, התקנה, הרצה, כיוון עד לקבלת מערכת מושלמת ומתפקדת, כולל ביצוע אינטגרציה, מסירה למזמין, תיעוד מלא ב- 3 העתקים, הדרכת צוות המזמין, הכל מושלם.</t>
  </si>
  <si>
    <t>01.08.05.0020</t>
  </si>
  <si>
    <t>חיבור מושלם למערכת כריזה קיימת, כולל כל העבודות וכל החומרים והתיאומים הדרושים לחיבור מושלם.</t>
  </si>
  <si>
    <t>01.08.05.0030</t>
  </si>
  <si>
    <t>רמקול "6 תקרה כולל שנאי קו כולל גריל מתכתי להתקנה באזורי שרות כמתואר במפרט.</t>
  </si>
  <si>
    <t>01.08.05.0040</t>
  </si>
  <si>
    <t>מחיר לנקודת חיווט כולל השחלת החיווט בצנרת, שתוכן ע"י אחרים.</t>
  </si>
  <si>
    <t>01.08.06.0000</t>
  </si>
  <si>
    <t>קריאת אחות</t>
  </si>
  <si>
    <t>01.08.06.0010</t>
  </si>
  <si>
    <t>הערה: 1. כל הסעיפים כוללים אספקה ,התקנה, שלוט, תיעוד מושלם, הדרכה, שנת אחריות, הפעלה, בדיקה ואינטגרציה מלאה, כולל תכנית 2.AS MADE. המערכת, המתוארת להל מבוססת על אביזרים מתוצרת הקיימת בבית החולים ובאישור מחלקת ההנדסה של ביה"ח והפיקוח. הכל כפוף להנחיות המפרט המיוחד 3. המערכת תהיה כזאת שאושרה ע"י מכו ן טכנולוגי להלכה בית וגן ירושלים לשימוש בשבת וחג. 4. לצורך שמירה על אחידות הציוד בבית החולים המערכת תהיה מתוצרת חברת אפקון.</t>
  </si>
  <si>
    <t>01.08.06.0020</t>
  </si>
  <si>
    <t>לחצן ביטול קריאת אחות להתקנה על הקיר, בקופסה, או על פס אספקה.</t>
  </si>
  <si>
    <t>01.08.06.0030</t>
  </si>
  <si>
    <t>לחצן קריאה עם חוט משיכה פלסטי, אטום נגד מים, להתקנה באמבטיה, מתוצרת RAULAND דגם PC11WP.</t>
  </si>
  <si>
    <t>01.08.06.0040</t>
  </si>
  <si>
    <t>לחצן קריאה, אטום נגד מים, להתקנה ליד האסלה, מתוצרת RAULAND דגם PB12.</t>
  </si>
  <si>
    <t>01.08.06.0050</t>
  </si>
  <si>
    <t>לחצן קריאה מטלטל מתוצרת RAULAND דגם CCDIN</t>
  </si>
  <si>
    <t>01.08.06.0060</t>
  </si>
  <si>
    <t>מנורת סימון מסדרון עד 4 שדות וכרטיס מרכזי לחדר R5KCL516/546.</t>
  </si>
  <si>
    <t>01.08.06.0070</t>
  </si>
  <si>
    <t>חיבור אביזרים חדשים, למרכזית קריאת אחות קיימת מחלקתית, כולל כל העבודות וכל התאומים, התכנותיים והכיולים הנדרשים, לחיבור מושלם ומוכן לעבודה.</t>
  </si>
  <si>
    <t>01.09.00.0000</t>
  </si>
  <si>
    <t>עבודות טיח</t>
  </si>
  <si>
    <t>01.09.01.0000</t>
  </si>
  <si>
    <t>01.09.01.0010</t>
  </si>
  <si>
    <t>טיח פנים בשתי שכבות, סרגל בשתי כיוונים, ע"ג שטחים מישוריים, לרבות שיכבת הרבצה על אלמנטי בטון, חיזוק כל הפינות האופקיות והאנכיות בזוויתני רשת X.P.M מגולבנים עם פינות P.V.C לכל אורך הפינה, טיח על חשפי פתחים, גליפים, שטחים קטנים וצרים, עמודים, קורות, רשתות P.V.C ברוחב 80 ס"מ בין בנייה לאלמנטי בטון ובין בנייה חדשה לקיימת. (על קיר בלוקים - אלטרנטיבה)</t>
  </si>
  <si>
    <t>01.09.01.0020</t>
  </si>
  <si>
    <t>תיקוני טיח פנים, סרגל בשני כיוונים, לרבות בשטחים קטנים וברצועות, גליפים, התחברות והתאמה לקיים, טיח על חשפי פתחים, שטחים קטנים וצרים, שכבת הרבצה על אלמנטי בטון, חיזוק כל המקצועות לכל אורך הפינה בפינות גרמניות, רשתות P.V.C ברוחב 100 ס"מ בין בנייה לאלמנטי בטון ובין בנייה חדשה לקיימת, המדידה קומפלט לכל תיקוני הטיח שידרשו בכל מתחם העבודה בכל שלבי העבודה, לרבות תיקונים לאחר ביצוע מערכות תברואה, חשמל, מיזוג אוויר וכו'.</t>
  </si>
  <si>
    <t>01.10.00.0000</t>
  </si>
  <si>
    <t>עבודות ריצוף וחיפוי</t>
  </si>
  <si>
    <t>01.10.01.0000</t>
  </si>
  <si>
    <t>01.10.01.0001</t>
  </si>
  <si>
    <t>מחירי היחידה בכל הסעיפים בפרק זה כוללים גם את כל הפרופילים, הספים, פרופילי ההפרדה, פרופילי פינה, פרופילי ניתוק, פרופילים סופיים, פרופילים היקפיים, פרופילי חלוקה, פרופילים המשמשים כפנלים, פרופילים במיפגש רצפה/קירות, פרופילים במיפגש קירות/תקרה, כל פרופיל אחר שיידרש, מנירוסטה/פליז/אלומיניום, במעבר בין ריצופים/חיפויים ובקצה ובפינות ריצופים/חיפויים, פרופילי הגמר למיניהם מכל סוג, אופקיים/אנכיים/משופעים/מעוגלים, ככל שידרש בכל מקום שידרש, תפרי התפשטות, תפרי הרפיה, הכל לפי דרישות האדריכל וכמתואר בתוכניות ובפרטים בתוכניות ופי פרטי ומפרטי היצרנים. הפרופילים מתוצרת "אייל ציפויים" או ש"ע או תוצרת חברה אחרת לפי בחירת האדריכל.</t>
  </si>
  <si>
    <t>01.10.01.0002</t>
  </si>
  <si>
    <t>מחיר כל הריצופים כולל הגנתם מפני פגיעות מכניות או כתמים או כל פגיעה אחרת, באמצעות יריעות המורכבות ממצע פוליאתילן מנופח בעובי 4 מ"מ, מסוג F4 בעל מרקם ספוגי עליו מודבק קרטון מחוזק בסיבים, עמיד בלחות, תוצרת מגינית פתרונות הגנה בבנייה, וזאת עד למסירתם הסופית לידי המזמין. המחיר כולל הסרת ההגנות ופינויין טרם המסירה.</t>
  </si>
  <si>
    <t>01.10.01.0004</t>
  </si>
  <si>
    <t>מודגש בזאת שמחירי היסוד המצויינים בכתב הכמויות כוללים פחת.</t>
  </si>
  <si>
    <t>01.10.01.0006</t>
  </si>
  <si>
    <t>באחריות הקבלן לוודא שרמת השחיקה בריצופים מתאימה לתקנים על פי האיזורים השונים.</t>
  </si>
  <si>
    <t>01.10.02.0000</t>
  </si>
  <si>
    <t>01.10.02.0010</t>
  </si>
  <si>
    <t>תקוני ריצוף במרצפות כדוגמת הקיים, לרבות הכנת התשתית, כל המצעים כנדרש כגון מצע סומסום/חול מיוצב/מדה בטון, התחברות והתאמה לקיים, יישום בשטחים קטנים וברצועות, מרצפות בודדות, פרוקים בקיים, הכנת השתית, הדבקה, שילוב גוונים ודוגמאות, עיבוד שיפועים, חיתוכים והתאמות, עיבוד פתחים וחורים וכו'.</t>
  </si>
  <si>
    <t>01.10.02.0020</t>
  </si>
  <si>
    <t>פנלים כדוגמת הקיים.</t>
  </si>
  <si>
    <t>01.10.02.0030</t>
  </si>
  <si>
    <t>ריצוף באריחי גרניט פורצלן - פול בודי - במידות שונות לפי בחירת האדריכל, מחיר יסוד 80 ש"ח/מ"ר, בגוונים ודוגמאות לפי בחירת האדריכל, מסוג נגד החלקה R11 ,R10 על פי תקן, לרבות כל המצעים כנדרש כגון מצע סומסום/חול מיוצב/מדה בטון, הכנת השתית, הדבקה, מישקים ברוחב על פי תקן, גמר רובה אקרילית, שילוב גוונים ודוגמאות, עיבוד שיפועים, חיתוכים והתאמות, עיבוד פתחים וחורים, התחברות והתאמה לקיים וכו'. (חוזק 3200 ניוטון)</t>
  </si>
  <si>
    <t>01.10.02.0040</t>
  </si>
  <si>
    <t>ריצוף באריחי גרניט פורצלן - פול בודי - במידות 20/20 ס"מ, בגוונים ודוגמאות לפי בחירת האדריכל, מחיר יסוד 90 ש"ח/מ"ר, מסוג נגד החלקה R12 על פי תקן, לרבות כל המצעים כנדרש כגון מצע סומסום/חול מיוצב/מדה בטון, הכנת השתית, הדבקה, מישקים ברוחב על פי תקן, גמר רובה אקרילית, שילוב גוונים ודוגמאות, עיבוד שיפועים, חיתוכים והתאמות, עיבוד פתחים וחורים וכו'. (חוזק 3200 ניוטון)</t>
  </si>
  <si>
    <t>01.10.02.0050</t>
  </si>
  <si>
    <t>חיפוי קירות בלוק או בטון או גבס, קיימים או חדשים, באריחי קרמיקה או גרניט פורצלן במידות 30/90 ס"מ, מחיר יסוד 90 ש"ח/מ"ר, בגוונים ודוגמאות לפי בחירת האדריכל, לרבות הורדת טיח קיים, תיקונים כנדרש, הכנת התשתית, שכבת הרבצה, שכבת טיח שחור, הדבקה בדבק, מישקים ברוחב על פי תקן, גמר רובה אקרילית, שילוב פסים בגוון שונה, שילוב גוונים ודוגמאות, חיפוי חשפי פתחים, שטחים קטנים וצרים, חיתוכים והתאמות, עיבוד פתחים וחורים וכו'. הכל קומפלט.</t>
  </si>
  <si>
    <t>01.10.03.0000</t>
  </si>
  <si>
    <t>מאחזי יד, מגיני קיר ומתקנים</t>
  </si>
  <si>
    <t>01.10.03.0020</t>
  </si>
  <si>
    <t>מאחז יד מתרומם דגם PS580 ספק פנל פרוייקטים או ש"ע כולל חיזוקים בקיר</t>
  </si>
  <si>
    <t>01.10.03.0030</t>
  </si>
  <si>
    <t>מאחז יד 2 מישורים דגם PS570 ספק פנל פרוייקטים או ש"ע כולל חיזוקים בקיר</t>
  </si>
  <si>
    <t>01.10.03.0040</t>
  </si>
  <si>
    <t>מחזיק נייר טואלט לידית מתרוממת דגם PP482/U ספק פנל פרוייקטים או ש"ע</t>
  </si>
  <si>
    <t>01.10.03.0070</t>
  </si>
  <si>
    <t>מראת קריסטל 5 מ"מ מתכוננת עם פאזות 5 מ"מ כולל הרכבה על פרופיל U מנירוסטה בחלק תחתון ועליון. במידות 45/90.</t>
  </si>
  <si>
    <t>01.10.03.0080</t>
  </si>
  <si>
    <t>מדף אלומיניום 15/30 צבוע לבן מק"ט SH15/30 ספק שינזון או ש"ע</t>
  </si>
  <si>
    <t>01.10.03.0090</t>
  </si>
  <si>
    <t>מיטת הלבשה מתקפלת 80/180 בגובה 45-50 ס"מ. רגלי נירוסטה ומשטח עמיד למים, מק"ט N690-273 ספק נהב הנדסה או ש"ע. כולל חיזוקים בקיר. המיטה תעמוד בעומס אנכי של 130 ק"ג. המיטה המתקפלת תסופק עם הוראות התקנה לסוגי קיר שונים ועם תעודת בדיקה של מעבדה מאושרת לעמידות המיטה בעומס הנדרש. תעודת הבדיקה תכלול את זיהוי דגם המוצר שנבדק ואת תמונתו</t>
  </si>
  <si>
    <t>01.10.03.0100</t>
  </si>
  <si>
    <t>מאחז 80*80 מסדרת מוצרי GB8080 של חברת שינזון או ש"ע</t>
  </si>
  <si>
    <t>01.11.00.0000</t>
  </si>
  <si>
    <t>עבודות צביעה</t>
  </si>
  <si>
    <t>01.11.01.0000</t>
  </si>
  <si>
    <t>01.11.01.0010</t>
  </si>
  <si>
    <t>צבע סופרקריל 2000 על שטחים קיימים או חדשים כגון: טיח פנים, גבס וכו', בגוונים ודוגמאות לפי בחירת האדריכל, שלוש שכבות לפחות ועד לקבלת גוון אחיד, לרבות גרוד צבע קיים, הורדת מסמרים, ברגים ואלמנטים שונים, שיפשוף והחלקה, תיקונים מקומיים, תיקוני שפכטל, שילוב גוונים ודוגמאות, הכנת התשתית, שכבת יסוד וכל השכבות כנידרש לפי מיפרט היצרן וכו'.</t>
  </si>
  <si>
    <t>01.22.00.0000</t>
  </si>
  <si>
    <t>אלמנטים מתועשים בבניין</t>
  </si>
  <si>
    <t>01.22.01.0000</t>
  </si>
  <si>
    <t>01.22.01.0903</t>
  </si>
  <si>
    <t>מחירי היחידה של כל האלמנטים בפרק זה - מחיצות גבס/תקרות גבס/תקרות אקוסטיות/ חיפויים שונים וכו' - כוללים גם פתיחת פתחים וחיזוק הפתחים ואת כל החיזוקים וההכנות הנדרשים לצורך הרכבת כל האלמנטים/ האביזרים/המוצרים/חיפויים וכו' בפרויקט זה, התלויים והמשולבים במחיצות גבס/תקרות גבס/תקרות אקוסטיות/חיפויים שונים וכו', לפי פרטי חברת אורבונד ולפי מפרט יצרן האלמנט וכפי שידרש, בין אם האלמנטים יסופקו ויבוצעו על ידי הקבלן ובין אם האלמנטים יבוצעו ויסופקו על ידי אחרים, לרבות דלתות, חלונות, מחיצות זכוכית, מעקות, מאחזי יד, ארונות, כלים סניטריים, אביזרי שרותים, מאחזים לנכים, אביזרי אינסטלציה, ספרינקלרים, גלאים, גופי תאורה, אביזרי חשמל, אביזרי מיזוג אוויר, תריסים, חיפויים שונים מכל סוג, טלויזיות וכו' וכל אביזר אחר כנידרש.</t>
  </si>
  <si>
    <t>01.22.01.0904</t>
  </si>
  <si>
    <t>מחירי היחידה של כל האלמנטים בפרק זה - מחיצות גבס/תקרות גבס/תקרות אקוסטיות/ חיפויים שונים וכו' - כוללים גם את כל התיקונים שידרשו לאחר הרכבת כל האלמנטים/ האביזרים/המוצרים/חיפויים וכו' בפרויקט זה, התלויים והמשולבים במחיצות גבס/תקרות גבס/תקרות אקוסטיות/חיפויים שונים וכו',בין אם האלמנטים סופקו ובוצעו על ידי הקבלן ובין אם האלמנטים בוצעו וסופקו על ידי אחרים, לרבות תיקונים והשלמות גבס, טיח, צבע, ריצוף וחיפוי וכל תיקון אחר שידרש.</t>
  </si>
  <si>
    <t>01.22.01.0907</t>
  </si>
  <si>
    <t>מחירי היחידה של כל האלמנטים בפרק זה כוללים גם את כל הפרופילים מכל סוג, פרופילי L,T,Z, פרופילי L+Z כיחידה מקשית אחת, פרופילי פינה, פרופילי הפרדה, פרופילי אומגא, פרופילי סיום, פרופילי חלוקה, פרופילי ניתוק, פרופילים היקפיים, פרופילים במיפגש קירות/תקרה, פרופילים במיפגש רצפה/קיר, כל פרופיל אחר שיידרש, מכל סוג, ככל שיידרש ובכל מקום שיידרש, הכל לפי דרישות האדריכל וכמתואר בתוכניות ובפרטים בתוכניות ולפי פרטי ומיפרטי היצרנים. כל הפרופילים צבועים בתנור בגוונים ודוגמאות לפי בחירת האדריכל.</t>
  </si>
  <si>
    <t>01.22.01.0908</t>
  </si>
  <si>
    <t>הקבלן יגיש על חשבונו אישור קונסטרוקטור ואישור מכון התקנים עבור כל האלמנטים המתוארים בפרק זה והמתוארים בכל הפרקים בכתב הכמויות.</t>
  </si>
  <si>
    <t>01.22.01.0910</t>
  </si>
  <si>
    <t>מחירי כל האלמנטים בפרק זה ובשאר הפרקים בכתב הכמויות, כוללים גם את כל פרטי האיטום והבידוד האקוסטי למיניהם כמפורט בדו"ח יועץ אקוסטי ובפרטי יועץ האקוסטיקה ולא ישולם עבורם בנפרד.</t>
  </si>
  <si>
    <t>01.22.02.0000</t>
  </si>
  <si>
    <t>01.22.02.0010</t>
  </si>
  <si>
    <t>תקרת תותב ממגשי פח אטומים מגולבנים וצבועים בתנור, בגוונים ודוגמאות לפי בחירת האדריכל, עובי הפח 0.8 מ"מ, רוחב המגשים 30 ס"מ, לרבות קונסטרוקציית נשיאה, פרופילי L,T,Z, פרופילי L+Z כיחידה מקשית אחת, פרופילי אומגא, כל פרופיל אחר שידרש, פתיחת ועיבוד פתחים מכל סוג ולכל מטרה, חיזוק הפתחים, כל החיבורים והחיזוקים וכל חומרי העזר למיניהם. הכל קומפלט.</t>
  </si>
  <si>
    <t>01.22.02.0020</t>
  </si>
  <si>
    <t>תקרות ו/או סינרים ו/או קורות - אופקי, אנכי, משופע, שטחים קטנים ורצועות, במקומות שונים ובגבהים שונים ובמישורים שונים וכו' - מלוח אקווה פנל בעובי 10 מ"מ, לרבות קונסטרוקציית נשיאה מפרופילי פח מגולבנים וכל החיבורים, החיזוקים, האיטומים, פתיחת ועיבוד פתחים מכל סוג ולכל מטרה, חיזוק הפתחים, הכנה לצבע, שפכטל, זוויתני הגנה בפינות, פרופילי ניתוק, כל פרופיל אחר שידרש וכו' וכל חומרי העזר למיניהם. הכל קומפלט. (המדידה נטו לפי פרישה של השטח הניראה לעין לאחר קביעת כל התקרות וכל הסינרים)</t>
  </si>
  <si>
    <t>01.22.02.0030</t>
  </si>
  <si>
    <t>מחיצות גבס רצפה/תקרת מבנה לקבלת אטימה אקוסטית מושלמת, בכל גובה שיידרש, עשויות 4 לוחות גבס ירוק, בעובי "½ כל לוח, 2 לוחות בכל צד ובעובי כולל של 15 ס"מ, לרבות קונסטרוקצית נשיאה מפרופילי פח מגולבנים (המרחק בין הסטדים על פי התקן בהתאם לגובה המחיצה), פרופילי RHS מגולבנים לחיזוק בכל מקום שיידרש, בידוד במזרוני צמר זכוכית בעובי "2 במשקל מרחבי של 24 ק"ג/מ"ק עטופים בפוליאתילן חסין אש כולל חיזוק המזרונים לקונסטרוקציה של המחיצה למניעת נפילה  וכל החיבורים, החיזוקים, האיטומים, איטומים ובידודים אקוסטיים, קומפריבנד, פתיחת ועיבוד פתחים מכל סוג ולכל מטרה, פרופילי RHS מגולבנים בהיקף הפתחים, הכנה לצבע, פינות מגן, פרופילי ניתוק, כל פרופיל אחר שידרש וכו'. הכל קומפלט.</t>
  </si>
  <si>
    <t>01.22.02.0040</t>
  </si>
  <si>
    <t>תוספת מחיר למחיצות גבס וכו', עבור לוח אקווה פנל בעובי 10 מ"מ, במקום לוח גבס ירוק בעובי "½.</t>
  </si>
  <si>
    <t>01.24.00.0000</t>
  </si>
  <si>
    <t>עבודות פרוק הריסה ושונות</t>
  </si>
  <si>
    <t>01.24.01.0000</t>
  </si>
  <si>
    <t>עבודות פרוק והריסה</t>
  </si>
  <si>
    <t>01.24.01.0001</t>
  </si>
  <si>
    <t>מחירי היחידה כוללים גם סילוק למקום שפך מאושר, על ידי הקבלן ועל חשבונו, לרבות תשלום כל האגרות ואישורי הטמנה, שרוולים, מכולות, משאיות פינוי, אמצעי שינוע שונים וכו'.</t>
  </si>
  <si>
    <t>01.24.01.0002</t>
  </si>
  <si>
    <t>מחירי היחידה כוללים גם ביצוע כל ההגנות הנידרשות על אלמנטים שלא להריסה, לרבות פרוק וסילוק ההגנות בגמר העבודה. פגיעה באלמנטים קיימים תתוקן על ידי הקבלן ועל חשבונו.</t>
  </si>
  <si>
    <t>01.24.01.0003</t>
  </si>
  <si>
    <t>אלמנטים אשר לדעת המפקח ראויים לשימוש חוזר או לשימור יפורקו בזהירות מירבית על מנת למנוע פגיעה בשלמותם ויאוחסנו במקום שיורה המפקח.</t>
  </si>
  <si>
    <t>01.24.01.0006</t>
  </si>
  <si>
    <t>המחיר כולל גם את כל התיקונים שיידרשו עקב עבודות הפרוק וההריסה, לרבות תיקוני בטון, בניה, גבס, איטום, טיח, ריצופים וחיפויים, צבע, אבן, אלמנטים מתועשים, מערכות שונות וכן תיקון כל אלמנט אחר כנידרש ועל פי הוראות המפקח.</t>
  </si>
  <si>
    <t>01.24.01.0007</t>
  </si>
  <si>
    <t>פינוי פסולת מהאתר והבאת ציוד לאתר יבוצעו אך ורק דרך צירים ואיזורים שיאושרו מראש על ידי המפקח.</t>
  </si>
  <si>
    <t>01.24.01.0008</t>
  </si>
  <si>
    <t>ניתוקי מערכות יבוצעו על ידי בעלי מקצוע יעודיים ומקצועיים.</t>
  </si>
  <si>
    <t>01.24.01.0010</t>
  </si>
  <si>
    <t>עבודות פרוק והריסה  בכל מתחם העבודה, בכל שלבי העבודה, ככל שידרש, כמפורט בתוכניות ולפי הוראות המפקח בשטח, לרבות פרוק ריצוף מכל סוג כולל כל השכבות, פנלים, מגיני קיר, לוחות מכל סוג, מראות, פינות הגנה, מחיצות מכל סוג, קירות מכל סוג, דלתות, חלונות, משקופים, פריצת פתחים בקירות ומחיצות מכל סוג, הורדת טיח פנים כנדרש, פרוק חיפויים שונים כגון: קרמיקה, גרניט פורצלן, חיפוי גבס, פרוק תקרות קלות כגון: תקרות אקוסטיות, תקרות גבס, תקרות פח וכו', פרוק מתקני חשמל, מתקני מיזוג אויר, מתקני תברואה, כלים סניטריים, ספרינקלרים, כיבוי אש, כריזה,</t>
  </si>
  <si>
    <t>01.24.01.0015</t>
  </si>
  <si>
    <t>המשך סעיף 24.1.010 - מערכות שונות אחרות, רמקולים, ציוד מכל סוג, ארונות מכל סוג, פרוק ריהוט, משטחי שיש, מראות, מעקות, מאחזי יד, פינוי פסולת קיימת, צנרת מכל סוג, קונסטרוקצית פלדה, הורדת שכבות איטום מכל סוג, וכו'. וכן כל עבודות פירוק או הריסה גלויה או סמויה, הדרושה לביצוע מושלם של העבודה והבאת המבנה ממצבו הנוכחי למצבו המתוכנן הסופי. לא תשולם כל תוספת.</t>
  </si>
  <si>
    <t>01.59.00.0000</t>
  </si>
  <si>
    <t>עבודות ניקיון</t>
  </si>
  <si>
    <t>01.59.01.0000</t>
  </si>
  <si>
    <t>01.59.01.0010</t>
  </si>
  <si>
    <t>נקיון כללי יסודי,לאחר תיקון כל הליקויים ולפני מסירה סופית, ע"י חברת נקיון לאישור מפקח בכל מתחם העבודה, בכל דרכי הגישה למתחם העבודה, בכל השטחים הציבוריים: 1) צוות: הנקיון יבוצע ע"י צוות מיומן ואחראי. 2) ציוד: ציוד ומכשור משוכלל וחומרים מתאימים לביצוע עבודות מסוג זה. 3) ביטוחים: על חברת הנקיון להחזיק בביטוחים מתאימים ואחריות מקצועית. המחיר כולל גם: 1) נקיון נגרות, לרבות ארונות, מדפים, ריהוט קבוע ונייד וכו'. 2) נקיון כל הכלים הסניטריים. 3) נקיון ריצופים וחיפויים למיניהם, גרניט פורצלן, קרמיקה, דלתות, תקרות, רצפות, קירות, תקרות, מערכות חשמל, אינסטלציה, מיזוג, ספרינקלרים וכל הקיים במתחם העבודה. 4) את כל הפעולות והכנות נדרשות למניעת פגיעה בכל האלמנטים הקיימים. 5) הנקיון יבוצע עד לקבלת תוצאה לשביעות רצון המפקח ומזמין העבודה.</t>
  </si>
  <si>
    <t>02.00.00.0000</t>
  </si>
  <si>
    <t>- מרפאת ילדים - קומת קרקע - בניין אישפוז א'</t>
  </si>
  <si>
    <t>02.04.00.0000</t>
  </si>
  <si>
    <t>02.04.01.0000</t>
  </si>
  <si>
    <t>02.04.01.0010</t>
  </si>
  <si>
    <t>02.05.00.0000</t>
  </si>
  <si>
    <t>02.05.01.0000</t>
  </si>
  <si>
    <t>02.05.01.0010</t>
  </si>
  <si>
    <t>02.05.01.0020</t>
  </si>
  <si>
    <t>02.05.01.0030</t>
  </si>
  <si>
    <t>02.06.00.0000</t>
  </si>
  <si>
    <t>02.06.01.0000</t>
  </si>
  <si>
    <t>02.06.01.0010</t>
  </si>
  <si>
    <t>02.06.01.0020</t>
  </si>
  <si>
    <t>02.06.01.0030</t>
  </si>
  <si>
    <t>02.06.01.0060</t>
  </si>
  <si>
    <t>02.06.01.0070</t>
  </si>
  <si>
    <t>02.06.02.0000</t>
  </si>
  <si>
    <t>02.06.02.0010</t>
  </si>
  <si>
    <t>02.06.02.0020</t>
  </si>
  <si>
    <t>דלת כנף אחת, במידות 100/210 ס"מ, לפי פרט.</t>
  </si>
  <si>
    <t>02.06.02.0030</t>
  </si>
  <si>
    <t>דלת כנף אחת, במידות 90/210 ס"מ, לפי פרט.</t>
  </si>
  <si>
    <t>02.06.03.0000</t>
  </si>
  <si>
    <t>02.06.03.0180</t>
  </si>
  <si>
    <t>02.06.03.0220</t>
  </si>
  <si>
    <t>02.06.03.0240</t>
  </si>
  <si>
    <t>02.06.03.0250</t>
  </si>
  <si>
    <t>02.06.03.0260</t>
  </si>
  <si>
    <t>02.06.04.0000</t>
  </si>
  <si>
    <t>02.06.04.0010</t>
  </si>
  <si>
    <t>חיזוקים לקיר גבס עבור התקנת מאחזי יד ומיטה מתקפלת ולדלתות, באמצעות פרופילי פלדה RHS כולל ריתוכים עיגון לרצפה ולתקרה הכנת שרטוט ביצוע לאישור הקונסטרוקטור</t>
  </si>
  <si>
    <t>02.06.05.0000</t>
  </si>
  <si>
    <t>מקבעים</t>
  </si>
  <si>
    <t>02.06.05.0010</t>
  </si>
  <si>
    <t>יחידת ריהוט סימון F-001. הכנה למשטח שיש + ארגז הכנה לכיור, ע"פ התוכניות והפרטים</t>
  </si>
  <si>
    <t>02.06.05.0030</t>
  </si>
  <si>
    <t>משטח קיסר במידות 140/64 ס"מ, לרבות עיבוד פתח לכיור, פנל אחורי, סינר קדמי וקונסטרוקציית נשיאה.</t>
  </si>
  <si>
    <t>02.06.05.0040</t>
  </si>
  <si>
    <t>משטח קוריאן במידות 116/55 ס"מ, לרבות כיור אינטגרלי, פנל אחורי, סינר קדמי וקונסטרוקציית נשיאה. S-001 לפי תוכנית</t>
  </si>
  <si>
    <t>02.07.00.0000</t>
  </si>
  <si>
    <t>02.07.01.0000</t>
  </si>
  <si>
    <t xml:space="preserve"> בנין אשפוז א' - ק.ק. - מרפאת ילדים</t>
  </si>
  <si>
    <t>02.07.01.0001</t>
  </si>
  <si>
    <t>;הערות: 1. כל הקבועות הסניטריות יכללו את כל הנדרש לצורך עמידה בתקן ירוק. 2. ק.ב. , מ.ר. עם מסגרת ומכסה מנירוסטה 316 3. המדידה לפי קומפלטים</t>
  </si>
  <si>
    <t>אספקה והתקנה אסלה תלויה מחרס לבן מיועדת לשרותי נכים. אורך האסלה כ- 70 ס"מ. כניסת מים אחורית, האסלה תוצרת "DURAVVIT", "קבוצת חמת" דגם "לוטם" דגם "KATIA".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 הנדרשת כולל התחברות לצנרת קיימת וכל החומר הדרוש  וכמפורט בתכניות - כולל כל צנרת השפכים והדלוחין התחברויות לצנרת קיימת ולקולטן קיים כולל ק.ב. מ.ר. וכל החומר הדרוש וכמפורט בתכניות, קומפלט מוכן לשימוש</t>
  </si>
  <si>
    <t>02.07.01.0002</t>
  </si>
  <si>
    <t>אספקה והתקנה אסלה תלויה מחרס לבן כניסת מים אחורית, האסלה תוצרת "DURAVVIT", "קבוצת חמת" דגם "לוטם" דגם "KATIA".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 הנדרשת כולל התחברות לצנרת קיימת וכל החומר הדרוש  וכמפורט בתכניות - כולל כל צנרת השפכים והדלוחין התחברויות לצנרת קיימת ולקולטן קיים כולל ק.ב. מ.ר. וכל החומר הדרוש וכמפורט בתכניות, קומפלט מוכן לשימוש</t>
  </si>
  <si>
    <t>02.07.01.0003</t>
  </si>
  <si>
    <t>02.07.01.0004</t>
  </si>
  <si>
    <t>- אספקה והתקנה כיור רחצה מחרס לבן, מידות בין 45*35- 30*40 ס"מ, חור מרכזי לברז פרח ללא בירוץ, סיפון 1.25" P מפליז מצופה כרום, תוצרת "קבוצת חמת" דגם "קליר 45" - תמיכה חרושתית מגולוונת לכיור בכל גודל והברזים/סוללה הנלווים אליו בהתקנה על קיר גבס - סוללה פרח לכיור, זרוע הפעלה, פיה בינונית קבועה (16-17 ס"מ) מצופה כרום, ברזי זוית NIL תוצרת "קבוצת חמת" דגם "אוורסט" עם ידית מרפק - תמיכה חרושתית בקיר גבס עבור זוג ברזי NIL.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</si>
  <si>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02.07.01.0014</t>
  </si>
  <si>
    <t>02.07.01.0015</t>
  </si>
  <si>
    <t>02.07.01.0016</t>
  </si>
  <si>
    <t>02.07.01.0017</t>
  </si>
  <si>
    <t>02.07.01.0018</t>
  </si>
  <si>
    <t>02.07.01.0028</t>
  </si>
  <si>
    <t>כיור חרס המאפשר שטח פנוי מתחתיו של לפחות 68 ס"מ, באישור האדריכל.</t>
  </si>
  <si>
    <t>02.08.00.0000</t>
  </si>
  <si>
    <t>02.08.01.0000</t>
  </si>
  <si>
    <t>02.08.01.0010</t>
  </si>
  <si>
    <t>02.08.01.0020</t>
  </si>
  <si>
    <t>02.08.01.0040</t>
  </si>
  <si>
    <t>02.08.01.0050</t>
  </si>
  <si>
    <t>02.08.01.0060</t>
  </si>
  <si>
    <t>02.08.01.0080</t>
  </si>
  <si>
    <t>02.08.01.0100</t>
  </si>
  <si>
    <t>02.08.01.0110</t>
  </si>
  <si>
    <t>02.08.01.0170</t>
  </si>
  <si>
    <t>02.08.01.0180</t>
  </si>
  <si>
    <t>02.08.01.0190</t>
  </si>
  <si>
    <t>02.08.01.0230</t>
  </si>
  <si>
    <t>02.08.01.0240</t>
  </si>
  <si>
    <t>02.08.01.0250</t>
  </si>
  <si>
    <t>02.08.03.0000</t>
  </si>
  <si>
    <t>02.08.03.0010</t>
  </si>
  <si>
    <t>02.08.03.0020</t>
  </si>
  <si>
    <t>גוף תאורת חירום עם נורת LED של 3W, מצבר ניקל-מטל כדוגמת דגם EL731/R-08 עם סוללה אינטגראלית, עם בדיקה עצמית, מתוצרת אלקטרולייט.</t>
  </si>
  <si>
    <t>02.08.03.0050</t>
  </si>
  <si>
    <t>02.08.03.0090</t>
  </si>
  <si>
    <t>02.08.04.0000</t>
  </si>
  <si>
    <t>02.08.04.0010</t>
  </si>
  <si>
    <t>02.08.04.0020</t>
  </si>
  <si>
    <t>02.08.04.0030</t>
  </si>
  <si>
    <t>02.08.04.0040</t>
  </si>
  <si>
    <t>02.08.04.0050</t>
  </si>
  <si>
    <t>02.08.04.0060</t>
  </si>
  <si>
    <t>02.08.04.0070</t>
  </si>
  <si>
    <t>02.08.04.0080</t>
  </si>
  <si>
    <t>02.08.04.0090</t>
  </si>
  <si>
    <t>פירוק מבוקר של מערכת גילוי אש ועשן במחלקה, כולל אריזת האביזרים הקיימים, להחלטת בית החולים, שינוע ואחסון בבית החולים. העבודה כוללת ביצוע ניתוק מבוקר וביצוע המעקפים הנדרשים בשלבי השיפוץ לתפעול המחלקה.</t>
  </si>
  <si>
    <t>02.08.05.0000</t>
  </si>
  <si>
    <t>02.08.05.0010</t>
  </si>
  <si>
    <t>02.08.05.0020</t>
  </si>
  <si>
    <t>02.08.05.0030</t>
  </si>
  <si>
    <t>02.08.05.0040</t>
  </si>
  <si>
    <t>02.08.06.0000</t>
  </si>
  <si>
    <t>02.08.06.0010</t>
  </si>
  <si>
    <t>02.08.06.0020</t>
  </si>
  <si>
    <t>02.08.06.0030</t>
  </si>
  <si>
    <t>02.08.06.0040</t>
  </si>
  <si>
    <t>02.08.06.0050</t>
  </si>
  <si>
    <t>02.08.06.0060</t>
  </si>
  <si>
    <t>02.08.06.0070</t>
  </si>
  <si>
    <t>02.08.07.0000</t>
  </si>
  <si>
    <t>שונות</t>
  </si>
  <si>
    <t>02.08.07.0010</t>
  </si>
  <si>
    <t>הכנת תשתית חשמל למנגנון פתיחה חשמלי</t>
  </si>
  <si>
    <t>02.09.00.0000</t>
  </si>
  <si>
    <t>02.09.01.0000</t>
  </si>
  <si>
    <t>02.09.01.0010</t>
  </si>
  <si>
    <t>02.09.01.0020</t>
  </si>
  <si>
    <t>02.10.00.0000</t>
  </si>
  <si>
    <t>02.10.01.0000</t>
  </si>
  <si>
    <t>02.10.01.0001</t>
  </si>
  <si>
    <t>02.10.01.0002</t>
  </si>
  <si>
    <t>02.10.01.0004</t>
  </si>
  <si>
    <t>02.10.01.0006</t>
  </si>
  <si>
    <t>02.10.02.0000</t>
  </si>
  <si>
    <t>02.10.02.0010</t>
  </si>
  <si>
    <t>02.10.02.0020</t>
  </si>
  <si>
    <t>02.10.02.0030</t>
  </si>
  <si>
    <t>02.10.02.0040</t>
  </si>
  <si>
    <t>02.10.03.0000</t>
  </si>
  <si>
    <t>02.10.03.0020</t>
  </si>
  <si>
    <t>02.10.03.0030</t>
  </si>
  <si>
    <t>02.10.03.0040</t>
  </si>
  <si>
    <t>02.10.03.0070</t>
  </si>
  <si>
    <t>מראת קריסטל 5 מ"מ מתכוננת עם פאזות 5 מ"מ כולל הרכבה על פרופיל U מנירוסטה בחלק תחתון ועליון. שתי מראות במידות 45/90 ואחד במידות 90/90</t>
  </si>
  <si>
    <t>02.10.03.0080</t>
  </si>
  <si>
    <t>02.10.03.0090</t>
  </si>
  <si>
    <t>02.10.03.0100</t>
  </si>
  <si>
    <t>מתקן החתלה לתינוקות מתקפל בסגירה ונצמד לקיר. ספק פנל פרוייקטים או ש"ע</t>
  </si>
  <si>
    <t>02.10.03.0110</t>
  </si>
  <si>
    <t>שלט מובלט "תא שירותים נגישים" לשני המינים לצד התא הנגיש-שלט נגיש לפי ת" 1918 חלק 4 הדן בשלטים. העבודה הינה ע"פ מפרט הנגישות</t>
  </si>
  <si>
    <t>02.10.03.0120</t>
  </si>
  <si>
    <t>מתקן ניגוב ידיים במחיר יסוד של 500 ש"ח/יח'</t>
  </si>
  <si>
    <t>02.10.03.0130</t>
  </si>
  <si>
    <t>02.11.00.0000</t>
  </si>
  <si>
    <t>02.11.01.0000</t>
  </si>
  <si>
    <t>02.11.01.0010</t>
  </si>
  <si>
    <t>02.12.00.0000</t>
  </si>
  <si>
    <t>עבודות אלומיניום</t>
  </si>
  <si>
    <t>02.12.01.0000</t>
  </si>
  <si>
    <t>02.12.01.0020</t>
  </si>
  <si>
    <t>- מחירי היחידה כוללים גם את כל המפורט ברשימות האלומיניום, במפרט המיוחד, בפרטים בתוכניות, בהנחיות יועץ אקוסטיקה, בהנחיות יועץ הבטיחות ושאר יועצי הפרויקט. הכל קומפלט מושלם וקבוע במקומו.</t>
  </si>
  <si>
    <t>02.12.01.0050</t>
  </si>
  <si>
    <t>מחירי היחידה כוללים הכנת תוכנית SHOP DRAWINGS והגשתן טרם תחילת הייצור לאישור האדריכל.</t>
  </si>
  <si>
    <t>02.12.01.0110</t>
  </si>
  <si>
    <t>מחירי היחידה כוללים גם את כל הפרזול כנדרש לרבות צירים, מנעולים, בורר ידני, זיגוג טריפלקס, מסילות, מדבקות נגישות, אביזרי נגישות על פי תקן, איטומים ובידודים אקוסטיים וכו'.</t>
  </si>
  <si>
    <t>02.12.01.0120</t>
  </si>
  <si>
    <t>מחירי היחידה כוללים את כל עבודות הסיתות, החציבה, ההתאמה, השלמות בנייה/בטון/גבס, התאמת מידות הפתחים הקיימים למידות האלמנטים וכיו"ב, הקשורות בהרכבת חלקי האלומיניום, אשר נובעים מאי התאמת מידות הפתחים וכן גם ביצוע כל התיקונים הנידרשים כגון תיקוני ריצוף, טיח, גבס, בנייה, בטון, צבע וכו'.</t>
  </si>
  <si>
    <t>02.12.02.0000</t>
  </si>
  <si>
    <t>רשימת אלומיניום</t>
  </si>
  <si>
    <t>02.12.02.0010</t>
  </si>
  <si>
    <t>דלת אלומיניום, הזזה, במידות 140/210 ס"מ, לפי פרט (קליל 9200)</t>
  </si>
  <si>
    <t>02.22.00.0000</t>
  </si>
  <si>
    <t>02.22.01.0000</t>
  </si>
  <si>
    <t>02.22.01.0903</t>
  </si>
  <si>
    <t>02.22.01.0904</t>
  </si>
  <si>
    <t>02.22.01.0907</t>
  </si>
  <si>
    <t>02.22.01.0908</t>
  </si>
  <si>
    <t>02.22.01.0910</t>
  </si>
  <si>
    <t>02.22.02.0000</t>
  </si>
  <si>
    <t>02.22.02.0010</t>
  </si>
  <si>
    <t>02.22.02.0020</t>
  </si>
  <si>
    <t>02.22.02.0030</t>
  </si>
  <si>
    <t>02.22.02.0040</t>
  </si>
  <si>
    <t>02.22.02.0050</t>
  </si>
  <si>
    <t>חיזוק דלת או פתח בקיר גבס ע"י תוספת פרופיל מפח 2 מ"מ צמוד למשקוף משני צדדיו ומחוזק לתקרה ורצפה וכולל קושרת אופקית מעל המשקוף מפרופיל כנ"ל המחיר לחזוק קומפלט לדלת עד 130 ס"מ רוחב.</t>
  </si>
  <si>
    <t>02.24.00.0000</t>
  </si>
  <si>
    <t>02.24.01.0000</t>
  </si>
  <si>
    <t>02.24.01.0001</t>
  </si>
  <si>
    <t>02.24.01.0002</t>
  </si>
  <si>
    <t>02.24.01.0003</t>
  </si>
  <si>
    <t>02.24.01.0006</t>
  </si>
  <si>
    <t>02.24.01.0007</t>
  </si>
  <si>
    <t>02.24.01.0008</t>
  </si>
  <si>
    <t>02.24.01.0010</t>
  </si>
  <si>
    <t>02.24.01.0015</t>
  </si>
  <si>
    <t>02.59.00.0000</t>
  </si>
  <si>
    <t>02.59.01.0000</t>
  </si>
  <si>
    <t>02.59.01.0010</t>
  </si>
  <si>
    <t>03.00.00.0000</t>
  </si>
  <si>
    <t>- מיון כללי - בניין אישפוז א'</t>
  </si>
  <si>
    <t>03.04.00.0000</t>
  </si>
  <si>
    <t>03.04.01.0000</t>
  </si>
  <si>
    <t>03.04.01.0010</t>
  </si>
  <si>
    <t>03.05.00.0000</t>
  </si>
  <si>
    <t>03.05.01.0000</t>
  </si>
  <si>
    <t>03.05.01.0010</t>
  </si>
  <si>
    <t>03.05.01.0020</t>
  </si>
  <si>
    <t>03.05.01.0030</t>
  </si>
  <si>
    <t>03.06.00.0000</t>
  </si>
  <si>
    <t>03.06.01.0000</t>
  </si>
  <si>
    <t>03.06.01.0010</t>
  </si>
  <si>
    <t>03.06.01.0020</t>
  </si>
  <si>
    <t>03.06.01.0030</t>
  </si>
  <si>
    <t>03.06.01.0060</t>
  </si>
  <si>
    <t>03.06.01.0070</t>
  </si>
  <si>
    <t>03.06.02.0000</t>
  </si>
  <si>
    <t>03.06.02.0010</t>
  </si>
  <si>
    <t>03.06.03.0000</t>
  </si>
  <si>
    <t>03.06.03.0180</t>
  </si>
  <si>
    <t>03.06.03.0220</t>
  </si>
  <si>
    <t>03.06.03.0240</t>
  </si>
  <si>
    <t>03.06.03.0250</t>
  </si>
  <si>
    <t>03.06.03.0260</t>
  </si>
  <si>
    <t>03.06.04.0000</t>
  </si>
  <si>
    <t>03.06.04.0010</t>
  </si>
  <si>
    <t>חיזוקים לקיר גבס עבור התקנת מאחזי יד ומיטה מתקפלת ודלתות, באמצעות פרופילי פלדה RHS כולל ריתוכים עיגון לרצפה ולתקרה הכנת שרטוט ביצוע לאישור הקונסטרוקטור</t>
  </si>
  <si>
    <t>03.06.05.0000</t>
  </si>
  <si>
    <t>03.06.05.0020</t>
  </si>
  <si>
    <t>משטח נירוסטה במידות 110/64 ס"מ + 95/64 ס"מ לרבות כיור אינטגרלי,וכן כיור מקינטוש,  פנל אחורי, סינר קדמי, קונסטרוקציית נשיאה, מדפי נירוסטה.</t>
  </si>
  <si>
    <t>03.07.00.0000</t>
  </si>
  <si>
    <t>03.07.01.0000</t>
  </si>
  <si>
    <t>בנין אשפוז א'-ק.ק. מיון כללי שרותים/חדר סירים</t>
  </si>
  <si>
    <t>03.07.01.0001</t>
  </si>
  <si>
    <t>03.07.01.0002</t>
  </si>
  <si>
    <t>03.07.01.0003</t>
  </si>
  <si>
    <t>03.07.01.0004</t>
  </si>
  <si>
    <t>03.07.01.0005</t>
  </si>
  <si>
    <t>(נ- 1) אספקה והתקנה משטח נירוסטה עשוי נירוסטה 316, מותקן חופשי, מידות כ- 110X60 ס"מ, כיור 55X45X25 ס"מ, רגלי תמיכה לקיר, גב אחורי וצדדי, מדף תחתון, סיפון "2 סוללה לכיור להתקנה מהקיר, זרוע הפעלה, פיה בינונית מסתובבת (כ- 20 ס"מ), תוצרת "קבוצת חמת" דגם "אוורסט". כולל כל צנרת מים קרים/חמים הנדרשת, כולל בידוד צנרת מים חמים, כולל התחברויות לצנרת קיימת, ברזי ניתוק ראשיים לחדר סירים, כולל כל צנרת הדלוחין, ק.ב. מ.ר. "2/"6 והתחברויות לצנרת הקיימת/קולטן קיים וכל החומר הדרוש וכמפורט בתכניות, קומפלט</t>
  </si>
  <si>
    <t>03.07.01.0006</t>
  </si>
  <si>
    <t>03.07.01.0007</t>
  </si>
  <si>
    <t>הכנה לטוחן סירי מיטה הכוללת אספקת מים קרים "3/4 חיבור ניקוז "4 כולל סיפון "4, התחברויות לצנרת המים והשפכים וכל החומר הדרוש וכמפורט בתכניות, קומפלט</t>
  </si>
  <si>
    <t>03.07.01.0008</t>
  </si>
  <si>
    <t>03.07.01.0009</t>
  </si>
  <si>
    <t>03.07.01.0010</t>
  </si>
  <si>
    <t>03.08.00.0000</t>
  </si>
  <si>
    <t>03.08.01.0000</t>
  </si>
  <si>
    <t>03.08.01.0010</t>
  </si>
  <si>
    <t>03.08.01.0020</t>
  </si>
  <si>
    <t>03.08.01.0030</t>
  </si>
  <si>
    <t>03.08.01.0040</t>
  </si>
  <si>
    <t>03.08.01.0050</t>
  </si>
  <si>
    <t>03.08.01.0060</t>
  </si>
  <si>
    <t>03.08.01.0100</t>
  </si>
  <si>
    <t>03.08.01.0110</t>
  </si>
  <si>
    <t>03.08.01.0170</t>
  </si>
  <si>
    <t>03.08.01.0180</t>
  </si>
  <si>
    <t>03.08.01.0190</t>
  </si>
  <si>
    <t>03.08.01.0230</t>
  </si>
  <si>
    <t>03.08.01.0240</t>
  </si>
  <si>
    <t>03.08.01.0250</t>
  </si>
  <si>
    <t>03.08.02.0000</t>
  </si>
  <si>
    <t>קוי הזנה</t>
  </si>
  <si>
    <t>03.08.02.0010</t>
  </si>
  <si>
    <t>כבלים טרמופלסטיים N2XY בחתך 3X2.5 ממ"ר או 5X1.5 ממ"ר או 3X1.5 ממ"ר.</t>
  </si>
  <si>
    <t>03.08.02.0020</t>
  </si>
  <si>
    <t>כבל N2XY אך בחתך 5X2.5 או 2X4 או 7X1.5 ממ"ר.</t>
  </si>
  <si>
    <t>03.08.03.0000</t>
  </si>
  <si>
    <t>03.08.03.0010</t>
  </si>
  <si>
    <t>03.08.03.0020</t>
  </si>
  <si>
    <t>גוף תאורת חירום עם נורת LED של 3W, מצבר ניקל-מטל כדוגמת דגם EL731/R-08 עם סוללה אינטגראלית, עם בדיקה עצמית, מתוצרת אלקטרולייט.&lt;p&gt;&lt;br&gt;&lt;/p&gt;</t>
  </si>
  <si>
    <t>03.08.03.0030</t>
  </si>
  <si>
    <t>03.08.03.0040</t>
  </si>
  <si>
    <t>גוף תאורה מוגן מים , IP66 עם נורת לד 4400Lm, 4000K 30W, ו -100,000h ב- B10/L75 ו -RG0 כדוגמת דגם i40 של GLAMOX</t>
  </si>
  <si>
    <t>03.08.03.0050</t>
  </si>
  <si>
    <t>03.08.03.0090</t>
  </si>
  <si>
    <t>03.08.04.0000</t>
  </si>
  <si>
    <t>03.08.04.0010</t>
  </si>
  <si>
    <t>03.08.04.0020</t>
  </si>
  <si>
    <t>03.08.04.0030</t>
  </si>
  <si>
    <t>03.08.04.0060</t>
  </si>
  <si>
    <t>03.08.04.0070</t>
  </si>
  <si>
    <t>03.08.04.0080</t>
  </si>
  <si>
    <t>03.08.04.0090</t>
  </si>
  <si>
    <t>03.08.05.0000</t>
  </si>
  <si>
    <t>03.08.05.0010</t>
  </si>
  <si>
    <t>03.08.05.0020</t>
  </si>
  <si>
    <t>03.08.05.0030</t>
  </si>
  <si>
    <t>03.08.05.0040</t>
  </si>
  <si>
    <t>03.08.06.0000</t>
  </si>
  <si>
    <t>03.08.06.0010</t>
  </si>
  <si>
    <t>03.08.06.0020</t>
  </si>
  <si>
    <t>03.08.06.0030</t>
  </si>
  <si>
    <t>03.08.06.0040</t>
  </si>
  <si>
    <t>03.08.06.0050</t>
  </si>
  <si>
    <t>03.08.06.0060</t>
  </si>
  <si>
    <t>03.08.06.0070</t>
  </si>
  <si>
    <t>03.09.00.0000</t>
  </si>
  <si>
    <t>03.09.01.0000</t>
  </si>
  <si>
    <t>03.09.01.0010</t>
  </si>
  <si>
    <t>03.09.01.0020</t>
  </si>
  <si>
    <t>03.10.00.0000</t>
  </si>
  <si>
    <t>03.10.01.0000</t>
  </si>
  <si>
    <t>03.10.01.0001</t>
  </si>
  <si>
    <t>03.10.01.0002</t>
  </si>
  <si>
    <t>03.10.01.0004</t>
  </si>
  <si>
    <t>03.10.01.0006</t>
  </si>
  <si>
    <t>03.10.02.0000</t>
  </si>
  <si>
    <t>03.10.02.0010</t>
  </si>
  <si>
    <t>03.10.02.0020</t>
  </si>
  <si>
    <t>03.10.02.0030</t>
  </si>
  <si>
    <t>03.10.02.0040</t>
  </si>
  <si>
    <t>03.10.02.0050</t>
  </si>
  <si>
    <t>03.10.03.0000</t>
  </si>
  <si>
    <t>03.10.03.0020</t>
  </si>
  <si>
    <t>03.10.03.0030</t>
  </si>
  <si>
    <t>03.10.03.0040</t>
  </si>
  <si>
    <t>03.10.03.0070</t>
  </si>
  <si>
    <t>03.10.03.0080</t>
  </si>
  <si>
    <t>03.10.03.0090</t>
  </si>
  <si>
    <t>03.10.03.0100</t>
  </si>
  <si>
    <t>כיסא מתקפל למקלחת דגם SSB447, מותקן באמצעות לוחית עיגון לקיר וארבעה ברגי חיזוק. כושר נשיאה עד 150 ק"ג. ספק פנל פרוייקטים או ש"ע</t>
  </si>
  <si>
    <t>03.10.03.0110</t>
  </si>
  <si>
    <t>03.10.03.0120</t>
  </si>
  <si>
    <t>שלט מובלט "תא שירותים נגישים" לשני המינים לצד התא הנגיש-שלט נגיש לפי ת" 1918 חלק 4 הדן בשלטים. העבודה הינה ע"פ מפרט הנגישות.</t>
  </si>
  <si>
    <t>03.10.03.0130</t>
  </si>
  <si>
    <t>03.11.00.0000</t>
  </si>
  <si>
    <t>03.11.01.0000</t>
  </si>
  <si>
    <t>03.11.01.0010</t>
  </si>
  <si>
    <t>03.22.00.0000</t>
  </si>
  <si>
    <t>03.22.01.0000</t>
  </si>
  <si>
    <t>03.22.01.0903</t>
  </si>
  <si>
    <t>03.22.01.0904</t>
  </si>
  <si>
    <t>03.22.01.0907</t>
  </si>
  <si>
    <t>03.22.01.0908</t>
  </si>
  <si>
    <t>03.22.01.0910</t>
  </si>
  <si>
    <t>03.22.02.0000</t>
  </si>
  <si>
    <t>03.22.02.0010</t>
  </si>
  <si>
    <t>03.22.02.0020</t>
  </si>
  <si>
    <t>03.22.02.0030</t>
  </si>
  <si>
    <t>03.22.02.0040</t>
  </si>
  <si>
    <t>03.22.02.0050</t>
  </si>
  <si>
    <t>03.24.00.0000</t>
  </si>
  <si>
    <t>03.24.01.0000</t>
  </si>
  <si>
    <t>03.24.01.0001</t>
  </si>
  <si>
    <t>03.24.01.0002</t>
  </si>
  <si>
    <t>03.24.01.0003</t>
  </si>
  <si>
    <t>03.24.01.0006</t>
  </si>
  <si>
    <t>03.24.01.0007</t>
  </si>
  <si>
    <t>03.24.01.0008</t>
  </si>
  <si>
    <t>03.24.01.0010</t>
  </si>
  <si>
    <t>03.24.01.0015</t>
  </si>
  <si>
    <t>03.59.00.0000</t>
  </si>
  <si>
    <t>03.59.01.0000</t>
  </si>
  <si>
    <t>03.59.01.0010</t>
  </si>
  <si>
    <t>04.00.00.0000</t>
  </si>
  <si>
    <t>- מחלקות טיפוסיות - בניין אישפוז ב'</t>
  </si>
  <si>
    <t>04.04.00.0000</t>
  </si>
  <si>
    <t>04.04.01.0000</t>
  </si>
  <si>
    <t>04.04.01.0010</t>
  </si>
  <si>
    <t>04.05.00.0000</t>
  </si>
  <si>
    <t>04.05.01.0000</t>
  </si>
  <si>
    <t>04.05.01.0010</t>
  </si>
  <si>
    <t>04.05.01.0020</t>
  </si>
  <si>
    <t>04.05.01.0030</t>
  </si>
  <si>
    <t>04.06.00.0000</t>
  </si>
  <si>
    <t>04.06.01.0000</t>
  </si>
  <si>
    <t>04.06.01.0010</t>
  </si>
  <si>
    <t>04.06.01.0020</t>
  </si>
  <si>
    <t>04.06.01.0030</t>
  </si>
  <si>
    <t>04.06.01.0060</t>
  </si>
  <si>
    <t>04.06.01.0070</t>
  </si>
  <si>
    <t>04.06.02.0000</t>
  </si>
  <si>
    <t>04.06.02.0010</t>
  </si>
  <si>
    <t>04.06.03.0000</t>
  </si>
  <si>
    <t>04.06.03.0180</t>
  </si>
  <si>
    <t>04.06.03.0220</t>
  </si>
  <si>
    <t>04.06.03.0240</t>
  </si>
  <si>
    <t>04.06.03.0250</t>
  </si>
  <si>
    <t>מנגנון פתיחה חשמלי לדלתות.</t>
  </si>
  <si>
    <t>04.06.03.0260</t>
  </si>
  <si>
    <t>04.06.03.0270</t>
  </si>
  <si>
    <t>04.06.03.0280</t>
  </si>
  <si>
    <t>מתלה להתקנה לצד מיטת בדיקה לפי טבלה מצורפת</t>
  </si>
  <si>
    <t>04.06.04.0000</t>
  </si>
  <si>
    <t>04.06.04.0010</t>
  </si>
  <si>
    <t>04.06.05.0000</t>
  </si>
  <si>
    <t>04.06.05.0010</t>
  </si>
  <si>
    <t>ארונית אחסון תלויה מעל הכיור, לפי הנחיות האדריכל.</t>
  </si>
  <si>
    <t>04.07.00.0000</t>
  </si>
  <si>
    <t>04.07.01.0000</t>
  </si>
  <si>
    <t>בנין אשפוז ב' - קומה טיפוסית (5 קומות)</t>
  </si>
  <si>
    <t>04.07.01.0001</t>
  </si>
  <si>
    <t>04.07.01.0002</t>
  </si>
  <si>
    <t>04.07.01.0003</t>
  </si>
  <si>
    <t>04.07.01.0013</t>
  </si>
  <si>
    <t>04.07.01.0014</t>
  </si>
  <si>
    <t>04.07.01.0015</t>
  </si>
  <si>
    <t>04.07.01.0016</t>
  </si>
  <si>
    <t>04.07.01.0017</t>
  </si>
  <si>
    <t>04.08.00.0000</t>
  </si>
  <si>
    <t>04.08.01.0000</t>
  </si>
  <si>
    <t>04.08.01.0010</t>
  </si>
  <si>
    <t>04.08.01.0020</t>
  </si>
  <si>
    <t>04.08.01.0040</t>
  </si>
  <si>
    <t>04.08.01.0050</t>
  </si>
  <si>
    <t>04.08.01.0060</t>
  </si>
  <si>
    <t>04.08.01.0100</t>
  </si>
  <si>
    <t>04.08.01.0110</t>
  </si>
  <si>
    <t>04.08.01.0170</t>
  </si>
  <si>
    <t>04.08.01.0180</t>
  </si>
  <si>
    <t>04.08.01.0190</t>
  </si>
  <si>
    <t>04.08.01.0230</t>
  </si>
  <si>
    <t>04.08.01.0240</t>
  </si>
  <si>
    <t>04.08.01.0250</t>
  </si>
  <si>
    <t>04.08.03.0000</t>
  </si>
  <si>
    <t>04.08.03.0010</t>
  </si>
  <si>
    <t>04.08.03.0050</t>
  </si>
  <si>
    <t>04.08.03.0090</t>
  </si>
  <si>
    <t>גוף תאורה להתקנה צמודה על הקיר, מעל לראי, ברמת אטימות IP44, בהספק 9 וואט, 1000 לומן, 60,000 שעות ב- L90, כדוגמת דגם A40 , מתוצרת GLAMOX (אורעד מהנדסים(</t>
  </si>
  <si>
    <t>04.08.06.0000</t>
  </si>
  <si>
    <t>04.08.06.0010</t>
  </si>
  <si>
    <t>04.08.06.0020</t>
  </si>
  <si>
    <t>04.08.06.0030</t>
  </si>
  <si>
    <t>04.08.06.0040</t>
  </si>
  <si>
    <t>04.08.06.0060</t>
  </si>
  <si>
    <t>04.08.06.0070</t>
  </si>
  <si>
    <t>04.09.00.0000</t>
  </si>
  <si>
    <t>04.09.01.0000</t>
  </si>
  <si>
    <t>04.09.01.0010</t>
  </si>
  <si>
    <t>04.09.01.0020</t>
  </si>
  <si>
    <t>04.10.00.0000</t>
  </si>
  <si>
    <t>04.10.01.0000</t>
  </si>
  <si>
    <t>04.10.01.0001</t>
  </si>
  <si>
    <t>04.10.01.0002</t>
  </si>
  <si>
    <t>04.10.01.0004</t>
  </si>
  <si>
    <t>04.10.01.0006</t>
  </si>
  <si>
    <t>04.10.02.0000</t>
  </si>
  <si>
    <t>04.10.02.0010</t>
  </si>
  <si>
    <t>04.10.02.0020</t>
  </si>
  <si>
    <t>04.10.02.0030</t>
  </si>
  <si>
    <t>04.10.02.0040</t>
  </si>
  <si>
    <t>04.10.02.0050</t>
  </si>
  <si>
    <t>04.10.03.0000</t>
  </si>
  <si>
    <t>04.10.03.0020</t>
  </si>
  <si>
    <t>04.10.03.0030</t>
  </si>
  <si>
    <t>04.10.03.0035</t>
  </si>
  <si>
    <t>מתקן נייר טואלט על המאחז הנ"ל, במחיר יסוד 250 ש"ח/יח', לפי בחירת האדריכל.</t>
  </si>
  <si>
    <t>04.10.03.0040</t>
  </si>
  <si>
    <t>04.10.03.0070</t>
  </si>
  <si>
    <t>04.10.03.0080</t>
  </si>
  <si>
    <t>04.10.03.0090</t>
  </si>
  <si>
    <t>מאחז  80*80 מסדרת מוצרי GB8080 של חברת שינזון או ש"ע</t>
  </si>
  <si>
    <t>04.11.00.0000</t>
  </si>
  <si>
    <t>04.11.01.0000</t>
  </si>
  <si>
    <t>04.11.01.0010</t>
  </si>
  <si>
    <t>04.12.00.0000</t>
  </si>
  <si>
    <t>04.12.01.0000</t>
  </si>
  <si>
    <t>04.12.01.0020</t>
  </si>
  <si>
    <t>04.12.01.0050</t>
  </si>
  <si>
    <t>04.12.01.0110</t>
  </si>
  <si>
    <t>04.12.01.0120</t>
  </si>
  <si>
    <t>04.12.02.0000</t>
  </si>
  <si>
    <t>04.12.02.0010</t>
  </si>
  <si>
    <t>04.22.00.0000</t>
  </si>
  <si>
    <t>04.22.01.0000</t>
  </si>
  <si>
    <t>04.22.01.0903</t>
  </si>
  <si>
    <t>04.22.01.0904</t>
  </si>
  <si>
    <t>04.22.01.0907</t>
  </si>
  <si>
    <t>04.22.01.0908</t>
  </si>
  <si>
    <t>04.22.01.0910</t>
  </si>
  <si>
    <t>04.22.02.0000</t>
  </si>
  <si>
    <t>04.22.02.0010</t>
  </si>
  <si>
    <t>04.22.02.0020</t>
  </si>
  <si>
    <t>04.22.02.0030</t>
  </si>
  <si>
    <t>04.22.02.0040</t>
  </si>
  <si>
    <t>04.22.02.0050</t>
  </si>
  <si>
    <t>חיזוק דלת או פתח בקיר גבס ע"י תוספת פרופיל מפח 2 מ"מ צמוד למשקוף משני צדדיו ומחוזק לתקרה ורצפה וכולל קושרת אופקית מעל המשקוף מפרופיל כנ"ל המחיר לחזוק קומפלט לדלת</t>
  </si>
  <si>
    <t>04.24.00.0000</t>
  </si>
  <si>
    <t>04.24.01.0000</t>
  </si>
  <si>
    <t>04.24.01.0001</t>
  </si>
  <si>
    <t>04.24.01.0002</t>
  </si>
  <si>
    <t>04.24.01.0003</t>
  </si>
  <si>
    <t>04.24.01.0006</t>
  </si>
  <si>
    <t>04.24.01.0007</t>
  </si>
  <si>
    <t>04.24.01.0008</t>
  </si>
  <si>
    <t>04.24.01.0010</t>
  </si>
  <si>
    <t>עבודות פרוק והריסה ,למתחם שירותים, בכל מתחם העבודה, בכל שלבי העבודה, ככל שידרש, כמפורט בתוכניות ולפי הוראות המפקח בשטח, לרבות פרוק ריצוף מכל סוג כולל כל השכבות, פנלים, מגיני קיר, לוחות מכל סוג, מראות, פינות הגנה, מחיצות מכל סוג, קירות מכל סוג, דלתות, חלונות, משקופים, פריצת פתחים בקירות ומחיצות מכל סוג, הורדת טיח פנים כנדרש, פרוק חיפויים שונים כגון: קרמיקה, גרניט פורצלן, חיפוי גבס, פרוק תקרות קלות כגון: תקרות אקוסטיות, תקרות גבס, תקרות פח וכו', פרוק מתקני חשמל, מתקני מיזוג אויר, מתקני תברואה, כלים סניטריים, ספרינקלרים, כיבוי אש, כריזה,</t>
  </si>
  <si>
    <t>04.24.01.0015</t>
  </si>
  <si>
    <t>04.59.00.0000</t>
  </si>
  <si>
    <t>04.59.01.0000</t>
  </si>
  <si>
    <t>04.59.01.0010</t>
  </si>
  <si>
    <t>נקיון כללי יסודי,למיתחם שירותים,לאחר תיקון כל הליקויים ולפני מסירה סופית, ע"י חברת נקיון לאישור מפקח בכל מתחם העבודה, בכל דרכי הגישה למתחם העבודה, בכל השטחים הציבוריים: 1) צוות: הנקיון יבוצע ע"י צוות מיומן ואחראי. 2) ציוד: ציוד ומכשור משוכלל וחומרים מתאימים לביצוע עבודות מסוג זה. 3) ביטוחים: על חברת הנקיון להחזיק בביטוחים מתאימים ואחריות מקצועית. המחיר כולל גם: 1) נקיון נגרות, לרבות ארונות, מדפים, ריהוט קבוע ונייד וכו'. 2) נקיון כל הכלים הסניטריים. 3) נקיון ריצופים וחיפויים למיניהם, גרניט פורצלן, קרמיקה, דלתות, תקרות, רצפות, קירות, תקרות, מערכות חשמל, אינסטלציה, מיזוג, ספרינקלרים וכל הקיים במתחם העבודה. 4) את כל הפעולות והכנות נדרשות למניעת פגיעה בכל האלמנטים הקיימים. 5) הנקיון יבוצע עד לקבלת תוצאה לשביעות רצון המפקח ומזמין העבודה.</t>
  </si>
  <si>
    <t>05.00.00.0000</t>
  </si>
  <si>
    <t>- מיון נשים - קומת קרקע - בניין אישפוז ב'</t>
  </si>
  <si>
    <t>05.04.00.0000</t>
  </si>
  <si>
    <t>05.04.01.0000</t>
  </si>
  <si>
    <t>05.04.01.0010</t>
  </si>
  <si>
    <t>05.05.00.0000</t>
  </si>
  <si>
    <t>05.05.01.0000</t>
  </si>
  <si>
    <t>05.05.01.0010</t>
  </si>
  <si>
    <t>05.05.01.0020</t>
  </si>
  <si>
    <t>05.05.01.0030</t>
  </si>
  <si>
    <t>05.06.00.0000</t>
  </si>
  <si>
    <t>05.06.01.0000</t>
  </si>
  <si>
    <t>05.06.01.0010</t>
  </si>
  <si>
    <t>05.06.01.0020</t>
  </si>
  <si>
    <t>05.06.01.0030</t>
  </si>
  <si>
    <t>05.06.01.0060</t>
  </si>
  <si>
    <t>05.06.01.0070</t>
  </si>
  <si>
    <t>05.06.02.0000</t>
  </si>
  <si>
    <t>05.06.02.0010</t>
  </si>
  <si>
    <t>05.06.02.0030</t>
  </si>
  <si>
    <t>05.06.03.0000</t>
  </si>
  <si>
    <t>05.06.03.0180</t>
  </si>
  <si>
    <t>05.06.03.0220</t>
  </si>
  <si>
    <t>05.06.03.0240</t>
  </si>
  <si>
    <t>05.06.03.0250</t>
  </si>
  <si>
    <t>מאחז על דלת 60 ס"מ</t>
  </si>
  <si>
    <t>05.06.04.0000</t>
  </si>
  <si>
    <t>05.06.04.0010</t>
  </si>
  <si>
    <t>05.07.00.0000</t>
  </si>
  <si>
    <t>05.07.01.0000</t>
  </si>
  <si>
    <t>בנין אשפוז ב' - קומת קרקע - מיון נשים</t>
  </si>
  <si>
    <t>05.07.01.0001</t>
  </si>
  <si>
    <t>05.07.01.0002</t>
  </si>
  <si>
    <t>אספקה והתקנה אסלה תלויה מחרס לבן, כניסת מים אחורית, האסלה תוצרת "DURAVVIT", "קבוצת חמת" דגם "לוטם" דגם "KATIA".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כוללכל צנרת מים קרים הנדרשת כולל התחברות לצנרת קיימת וכל החומר הדרוש  וכמפורט בתכניות - כולל כל צנרת השפכים והדלוחין התחברויות לצנרת קיימת ולקולטן קיים כולל ק.ב. מ.ר. וכל החומר הדרוש וכמפורט בתכניות, קומפלט מוכן לשימוש</t>
  </si>
  <si>
    <t>05.07.01.0003</t>
  </si>
  <si>
    <t>05.07.01.0004</t>
  </si>
  <si>
    <t>05.07.01.0005</t>
  </si>
  <si>
    <t>05.07.01.0006</t>
  </si>
  <si>
    <t>05.07.01.0007</t>
  </si>
  <si>
    <t>05.08.00.0000</t>
  </si>
  <si>
    <t>05.08.01.0000</t>
  </si>
  <si>
    <t>05.08.01.0010</t>
  </si>
  <si>
    <t>05.08.01.0020</t>
  </si>
  <si>
    <t>05.08.01.0040</t>
  </si>
  <si>
    <t>05.08.01.0050</t>
  </si>
  <si>
    <t>05.08.01.0060</t>
  </si>
  <si>
    <t>05.08.01.0100</t>
  </si>
  <si>
    <t>05.08.01.0110</t>
  </si>
  <si>
    <t>05.08.01.0170</t>
  </si>
  <si>
    <t>05.08.01.0180</t>
  </si>
  <si>
    <t>05.08.01.0190</t>
  </si>
  <si>
    <t>05.08.01.0230</t>
  </si>
  <si>
    <t>05.08.01.0240</t>
  </si>
  <si>
    <t>05.08.01.0250</t>
  </si>
  <si>
    <t>05.08.03.0000</t>
  </si>
  <si>
    <t>05.08.03.0010</t>
  </si>
  <si>
    <t>05.08.03.0020</t>
  </si>
  <si>
    <t>גוף תאורת חירום עם נורת LED של 3W, מצבר ניקל-מטל כדוגמת דגם EL731/R-08 עם סוללה אינטגראלית, עם בדיקה עצמית, מתוצרת אלקטרולייט</t>
  </si>
  <si>
    <t>05.08.03.0050</t>
  </si>
  <si>
    <t>05.08.03.0090</t>
  </si>
  <si>
    <t>גוף תאורה להתקנה צמודה על הקיר, מעל לראי, ברמת אטימות IP44, בהספק 9 וואט, 1000 לומן, 60,000 שעות ב- L90, כדוגמת דגם A40 , מתוצרת GLAMOX (אורעד מהנדסים.(</t>
  </si>
  <si>
    <t>05.08.04.0000</t>
  </si>
  <si>
    <t>05.08.04.0010</t>
  </si>
  <si>
    <t>05.08.04.0020</t>
  </si>
  <si>
    <t>05.08.04.0030</t>
  </si>
  <si>
    <t>05.08.04.0060</t>
  </si>
  <si>
    <t>05.08.04.0070</t>
  </si>
  <si>
    <t>05.08.04.0080</t>
  </si>
  <si>
    <t>05.08.04.0090</t>
  </si>
  <si>
    <t>05.08.05.0000</t>
  </si>
  <si>
    <t>05.08.05.0010</t>
  </si>
  <si>
    <t>05.08.05.0020</t>
  </si>
  <si>
    <t>05.08.05.0030</t>
  </si>
  <si>
    <t>05.08.05.0040</t>
  </si>
  <si>
    <t>05.08.06.0000</t>
  </si>
  <si>
    <t>05.08.06.0010</t>
  </si>
  <si>
    <t>05.08.06.0020</t>
  </si>
  <si>
    <t>05.08.06.0030</t>
  </si>
  <si>
    <t>05.08.06.0040</t>
  </si>
  <si>
    <t>05.08.06.0060</t>
  </si>
  <si>
    <t>05.08.06.0070</t>
  </si>
  <si>
    <t>05.09.00.0000</t>
  </si>
  <si>
    <t>05.09.01.0000</t>
  </si>
  <si>
    <t>05.09.01.0010</t>
  </si>
  <si>
    <t>05.09.01.0020</t>
  </si>
  <si>
    <t>05.10.00.0000</t>
  </si>
  <si>
    <t>05.10.01.0000</t>
  </si>
  <si>
    <t>05.10.01.0001</t>
  </si>
  <si>
    <t>05.10.01.0002</t>
  </si>
  <si>
    <t>05.10.01.0004</t>
  </si>
  <si>
    <t>05.10.01.0006</t>
  </si>
  <si>
    <t>05.10.02.0000</t>
  </si>
  <si>
    <t>05.10.02.0010</t>
  </si>
  <si>
    <t>05.10.02.0020</t>
  </si>
  <si>
    <t>05.10.02.0030</t>
  </si>
  <si>
    <t>05.10.02.0040</t>
  </si>
  <si>
    <t>05.10.03.0000</t>
  </si>
  <si>
    <t>05.10.03.0020</t>
  </si>
  <si>
    <t>של מאחז יד מתרומם דגם PS580 ספק פנל פרוייקטים או ש"ע כולל חיזוקים בקיר</t>
  </si>
  <si>
    <t>05.10.03.0030</t>
  </si>
  <si>
    <t>מאחז יד 2 מישורים כולל חיזוקים בקיר 80*80 ס"מ מסדרת מוצרי GB8080 של חברת שינזון או ש"ע</t>
  </si>
  <si>
    <t>05.10.03.0040</t>
  </si>
  <si>
    <t>05.10.03.0070</t>
  </si>
  <si>
    <t>05.10.03.0080</t>
  </si>
  <si>
    <t>05.10.03.0090</t>
  </si>
  <si>
    <t>05.10.03.0100</t>
  </si>
  <si>
    <t>05.11.00.0000</t>
  </si>
  <si>
    <t>05.11.01.0000</t>
  </si>
  <si>
    <t>05.11.01.0010</t>
  </si>
  <si>
    <t>05.22.00.0000</t>
  </si>
  <si>
    <t>05.22.01.0000</t>
  </si>
  <si>
    <t>05.22.01.0903</t>
  </si>
  <si>
    <t>05.22.01.0904</t>
  </si>
  <si>
    <t>05.22.01.0907</t>
  </si>
  <si>
    <t>05.22.01.0908</t>
  </si>
  <si>
    <t>05.22.01.0910</t>
  </si>
  <si>
    <t>05.22.02.0000</t>
  </si>
  <si>
    <t>05.22.02.0010</t>
  </si>
  <si>
    <t>05.22.02.0020</t>
  </si>
  <si>
    <t>05.22.02.0030</t>
  </si>
  <si>
    <t>05.22.02.0040</t>
  </si>
  <si>
    <t>05.22.02.0050</t>
  </si>
  <si>
    <t>05.24.00.0000</t>
  </si>
  <si>
    <t>05.24.01.0000</t>
  </si>
  <si>
    <t>05.24.01.0001</t>
  </si>
  <si>
    <t>05.24.01.0002</t>
  </si>
  <si>
    <t>05.24.01.0003</t>
  </si>
  <si>
    <t>05.24.01.0006</t>
  </si>
  <si>
    <t>05.24.01.0007</t>
  </si>
  <si>
    <t>05.24.01.0008</t>
  </si>
  <si>
    <t>05.24.01.0010</t>
  </si>
  <si>
    <t>05.24.01.0015</t>
  </si>
  <si>
    <t>05.59.00.0000</t>
  </si>
  <si>
    <t>05.59.01.0000</t>
  </si>
  <si>
    <t>05.59.01.0010</t>
  </si>
  <si>
    <t>06.00.00.0000</t>
  </si>
  <si>
    <t>- פסיכיאטריה</t>
  </si>
  <si>
    <t>06.04.00.0000</t>
  </si>
  <si>
    <t>06.04.01.0000</t>
  </si>
  <si>
    <t>06.04.01.0010</t>
  </si>
  <si>
    <t>06.05.00.0000</t>
  </si>
  <si>
    <t>06.05.01.0000</t>
  </si>
  <si>
    <t>06.05.01.0010</t>
  </si>
  <si>
    <t>06.05.01.0020</t>
  </si>
  <si>
    <t>06.05.01.0030</t>
  </si>
  <si>
    <t>06.06.00.0000</t>
  </si>
  <si>
    <t>06.06.01.0000</t>
  </si>
  <si>
    <t>06.06.01.0010</t>
  </si>
  <si>
    <t>06.06.01.0020</t>
  </si>
  <si>
    <t>06.06.01.0030</t>
  </si>
  <si>
    <t>06.06.01.0060</t>
  </si>
  <si>
    <t>06.06.01.0070</t>
  </si>
  <si>
    <t>06.06.03.0000</t>
  </si>
  <si>
    <t>06.06.03.0180</t>
  </si>
  <si>
    <t>06.06.03.0220</t>
  </si>
  <si>
    <t>06.06.03.0240</t>
  </si>
  <si>
    <t>06.06.04.0000</t>
  </si>
  <si>
    <t>06.06.04.0010</t>
  </si>
  <si>
    <t>06.07.00.0000</t>
  </si>
  <si>
    <t>06.07.01.0000</t>
  </si>
  <si>
    <t>מבנה פסיכיאטריה - קומת קרקע</t>
  </si>
  <si>
    <t>06.07.01.0001</t>
  </si>
  <si>
    <t>06.07.01.0002</t>
  </si>
  <si>
    <t>06.07.01.0003</t>
  </si>
  <si>
    <t>06.07.01.0004</t>
  </si>
  <si>
    <t>06.07.01.0005</t>
  </si>
  <si>
    <t>06.07.01.0006</t>
  </si>
  <si>
    <t>06.07.01.0007</t>
  </si>
  <si>
    <t>06.08.00.0000</t>
  </si>
  <si>
    <t>06.08.01.0000</t>
  </si>
  <si>
    <t>06.08.01.0010</t>
  </si>
  <si>
    <t>06.08.01.0020</t>
  </si>
  <si>
    <t>06.08.01.0040</t>
  </si>
  <si>
    <t>06.08.01.0050</t>
  </si>
  <si>
    <t>06.08.01.0060</t>
  </si>
  <si>
    <t>06.08.01.0100</t>
  </si>
  <si>
    <t>06.08.01.0110</t>
  </si>
  <si>
    <t>06.08.01.0170</t>
  </si>
  <si>
    <t>06.08.01.0180</t>
  </si>
  <si>
    <t>06.08.01.0190</t>
  </si>
  <si>
    <t>06.08.01.0230</t>
  </si>
  <si>
    <t>06.08.01.0240</t>
  </si>
  <si>
    <t>06.08.01.0250</t>
  </si>
  <si>
    <t>06.08.03.0000</t>
  </si>
  <si>
    <t>06.08.03.0010</t>
  </si>
  <si>
    <t>06.08.03.0050</t>
  </si>
  <si>
    <t>06.08.03.0090</t>
  </si>
  <si>
    <t>06.08.04.0000</t>
  </si>
  <si>
    <t>06.08.04.0010</t>
  </si>
  <si>
    <t>06.08.04.0020</t>
  </si>
  <si>
    <t>06.08.04.0030</t>
  </si>
  <si>
    <t>06.08.04.0040</t>
  </si>
  <si>
    <t>06.08.04.0050</t>
  </si>
  <si>
    <t>06.08.04.0060</t>
  </si>
  <si>
    <t>06.08.04.0070</t>
  </si>
  <si>
    <t>06.08.04.0080</t>
  </si>
  <si>
    <t>06.08.05.0000</t>
  </si>
  <si>
    <t>06.08.05.0010</t>
  </si>
  <si>
    <t>06.08.05.0020</t>
  </si>
  <si>
    <t>06.08.05.0030</t>
  </si>
  <si>
    <t>06.08.05.0040</t>
  </si>
  <si>
    <t>06.08.06.0000</t>
  </si>
  <si>
    <t>06.08.06.0010</t>
  </si>
  <si>
    <t>06.08.06.0020</t>
  </si>
  <si>
    <t>06.08.06.0030</t>
  </si>
  <si>
    <t>06.08.06.0040</t>
  </si>
  <si>
    <t>06.08.06.0050</t>
  </si>
  <si>
    <t>06.08.06.0060</t>
  </si>
  <si>
    <t>06.08.06.0070</t>
  </si>
  <si>
    <t>06.09.00.0000</t>
  </si>
  <si>
    <t>06.09.01.0000</t>
  </si>
  <si>
    <t>06.09.01.0010</t>
  </si>
  <si>
    <t>06.09.01.0020</t>
  </si>
  <si>
    <t>06.10.00.0000</t>
  </si>
  <si>
    <t>06.10.01.0000</t>
  </si>
  <si>
    <t>06.10.01.0001</t>
  </si>
  <si>
    <t>06.10.01.0002</t>
  </si>
  <si>
    <t>06.10.01.0004</t>
  </si>
  <si>
    <t>06.10.01.0006</t>
  </si>
  <si>
    <t>06.10.02.0000</t>
  </si>
  <si>
    <t>06.10.02.0010</t>
  </si>
  <si>
    <t>06.10.02.0020</t>
  </si>
  <si>
    <t>06.10.02.0030</t>
  </si>
  <si>
    <t>06.10.02.0040</t>
  </si>
  <si>
    <t>06.10.02.0050</t>
  </si>
  <si>
    <t>06.10.03.0000</t>
  </si>
  <si>
    <t>06.10.03.0020</t>
  </si>
  <si>
    <t>06.10.03.0030</t>
  </si>
  <si>
    <t>06.10.03.0070</t>
  </si>
  <si>
    <t>06.10.03.0080</t>
  </si>
  <si>
    <t>06.10.03.0090</t>
  </si>
  <si>
    <t>06.11.00.0000</t>
  </si>
  <si>
    <t>06.11.01.0000</t>
  </si>
  <si>
    <t>06.11.01.0010</t>
  </si>
  <si>
    <t>06.22.00.0000</t>
  </si>
  <si>
    <t>06.22.01.0000</t>
  </si>
  <si>
    <t>06.22.01.0903</t>
  </si>
  <si>
    <t>06.22.01.0904</t>
  </si>
  <si>
    <t>06.22.01.0907</t>
  </si>
  <si>
    <t>06.22.01.0908</t>
  </si>
  <si>
    <t>06.22.01.0910</t>
  </si>
  <si>
    <t>06.22.02.0000</t>
  </si>
  <si>
    <t>06.22.02.0010</t>
  </si>
  <si>
    <t>06.22.02.0020</t>
  </si>
  <si>
    <t>06.22.02.0030</t>
  </si>
  <si>
    <t>06.22.02.0040</t>
  </si>
  <si>
    <t>06.24.00.0000</t>
  </si>
  <si>
    <t>06.24.01.0000</t>
  </si>
  <si>
    <t>06.24.01.0001</t>
  </si>
  <si>
    <t>06.24.01.0002</t>
  </si>
  <si>
    <t>06.24.01.0003</t>
  </si>
  <si>
    <t>06.24.01.0006</t>
  </si>
  <si>
    <t>06.24.01.0007</t>
  </si>
  <si>
    <t>06.24.01.0008</t>
  </si>
  <si>
    <t>06.24.01.0010</t>
  </si>
  <si>
    <t>06.24.01.0015</t>
  </si>
  <si>
    <t>06.59.00.0000</t>
  </si>
  <si>
    <t>06.59.01.0000</t>
  </si>
  <si>
    <t>06.59.01.0010</t>
  </si>
  <si>
    <t>07.00.00.0000</t>
  </si>
  <si>
    <t>- מכון מוגרפיה מבה אישפוז ב'</t>
  </si>
  <si>
    <t>07.10.00.0000</t>
  </si>
  <si>
    <t>07.10.03.0000</t>
  </si>
  <si>
    <t>07.10.03.0020</t>
  </si>
  <si>
    <t>שילוט תא הלבשה.  שלט נגיש לפי ת" 1918 חלק 4 הדן בשלטים. העבודה הינה ע"פ מפרט הנגישות</t>
  </si>
  <si>
    <t>07.10.03.0030</t>
  </si>
  <si>
    <t>החלפת צירי דלתות קיימות לצירים מפרקיים המאפשרים פתיחה כדוגמת  HAGAR1360 של אחים ביטר בדלת נגרות במשקוף מסגרות כולל תיקוני מיקום צירים בדלת ובמשקוף ותיקוני צבוע לדלת ולמשקוף.</t>
  </si>
  <si>
    <t>07.10.03.0040</t>
  </si>
  <si>
    <t>מאחז L במידות 80*80 ס""מ לצד מיטת הלבשה מסדרת מוצרי GB8080 של חברת שינזון או ש""ע. העבודה כוללת את הנדרש לרבות חיבור לקירות והשלמת תיקונים כנדרש.</t>
  </si>
  <si>
    <t>07.10.03.0050</t>
  </si>
  <si>
    <t>08.00.00.0000</t>
  </si>
  <si>
    <t>- מחיצות גבס זמניות ועבודות שונות</t>
  </si>
  <si>
    <t>08.07.00.0000</t>
  </si>
  <si>
    <t>08.07.01.0000</t>
  </si>
  <si>
    <t>08.07.01.0001</t>
  </si>
  <si>
    <t>הערה: המדידה לפי כמות</t>
  </si>
  <si>
    <t>עבודות רג'י בהתאם להוראת המפקח. שרברב/רתך מקצועי</t>
  </si>
  <si>
    <t>08.07.01.0002</t>
  </si>
  <si>
    <t>קידוח חורים בשלד המבנה באמצעות מקדח יהלום. קוטר "8-"6 (חורים שניתנה הוראה לבצעם לאחר ביצוע השלד)</t>
  </si>
  <si>
    <t>08.07.01.0003</t>
  </si>
  <si>
    <t>ניסור רצפת בטון בעובי כ- 20 ס"מ לצורך התקנת צנרת שפכים. תיקון הרצפה בדומה לקיים כולל סידור לקשירת מוטות הזיון אל הזיון הקיים. הביצוע עפ"י הנחיות הקונסטרוקטור</t>
  </si>
  <si>
    <t>08.07.01.0004</t>
  </si>
  <si>
    <t>עטיפת בטון מזוין ב- 20 בעובי 10 ס"מ סביב צינור בקוטר עד "8, קומפלט</t>
  </si>
  <si>
    <t>08.07.01.0005</t>
  </si>
  <si>
    <t>פתיחת תקרה מונמכת מכל סוג שהוא לצורך התקנת מערכות הצנרת וסגירתה לאחר מכן לרבות הכנות חורים ומעברים למתזים וכו'. צילום התקרה לפני פרוקה</t>
  </si>
  <si>
    <t>08.22.00.0000</t>
  </si>
  <si>
    <t>08.22.01.0000</t>
  </si>
  <si>
    <t>08.22.01.0010</t>
  </si>
  <si>
    <t>מחיצות גבס זמניות בעובי 75 מ"מ + דלתות, להפרדה של האזורים הפעילים במבנה ובין האזורים שבהם מתבצעות עב' השיפוץ. לרבות פירוק וסילוק המחיצה בגמר העבודה.</t>
  </si>
  <si>
    <t>מחיר ליחידה</t>
  </si>
  <si>
    <t>כתב כמויות למכרז פומבי מספר 16/2023 לביצוע התאמות הנגשה במרכז הרפואי הלל יפה</t>
  </si>
  <si>
    <t>מע"מ</t>
  </si>
  <si>
    <t>סה"כ כולל מע"מ</t>
  </si>
  <si>
    <t>אספקה והתקנה אסלה תלויה מחרס לבן מיועדת לשרותי נכים. אורך האסלה כ- 70 ס"מ. כניסת מים אחורית, האסלה תוצרת "DURAVVIT", "קבוצת חמת" דגם "ברקת"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קרים/חמים הנדרשת כולל התחברות לצנרת קיימת וכל החומר הדרוש  וכמפורט בתכניות - כולל כל צנרת השפכים והדלוחין התחברויות לצנרת קיימת ולקולטן קיים כולל ק.ב. מ.ר. וכל החומר הדרוש וכמפורט בתכניות, קומפלט מוכן לשימוש</t>
  </si>
  <si>
    <t>אספקה והתקנה כיור רחצה בינוני מחרס לבן, מידות כ- 50X40 ס"מ, חור מרכזי לברז פרח ללא בירוץ, סיפון 1.25" P מפליז מצופה כרום, תוצרת "קבוצת חמת" דגם "פלמה 51" - תמיכה חרושתית מגולוונת לכיור בכל גודל והברזים/סוללה הנלווים אליו בהתקנה על קיר גבס - סוללה פרח לכיור, זרוע הפעלה, פיה בינונית קבועה (16-17 ס"מ) מצופה כרום, ברזי זוית NIL תוצרת "קבוצת חמת" דגם "אוורסט" עם ידית מרפק - תמיכה חרושתית בקיר גבס עבור זוג ברזי NIL.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</si>
  <si>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אספקה והתקנה מתז תלוי מותקן מוסתר ומכוסה בתקרה מונמכת עם כיסוי לבן/כרום לסגירה, 5.6-K, תגובה מהירה בתקרה החדשה כולל תאום התחברות לצנרת קיימת כולל צנרת וחיבור גמיש למתז עשוי צינור נירוסטה, קוטר "1 אורך 1.5 מ' וכל החומר הדרוש, קומפלט</t>
  </si>
  <si>
    <t>פרוק כל הקבועות הסניטריות המתבטלות במסגרת הפרויקט, מסירה למזמין (על פי דרישה) או סילוק לאתר פסולת. - פרוק כל צנרת המים הקרים, החמים וצנרת הדלוחין בשרותים, הגלויה והסמויה המתבטלת במסגרת הפרויקט וסילוק לאתר פסולת, קומפלט</t>
  </si>
  <si>
    <t>אספקה והתקנה כיור רחצה בינוני מחרס לבן, מידות כ- 50X40 ס"מ, חור מרכזי לברז פרח ללא בירוץ, סיפון 1.25" P מפליז מצופה כרום, תוצרת "קבוצת חמת" דגם "קליר 45" - תמיכה חרושתית מגולוונת לכיור בכל גודל והברזים/סוללה הנלווים אליו בהתקנה על קיר גבס - סוללה פרח לכיור, זרוע הפעלה, פיה בינונית קבועה (16-17 ס"מ) מצופה כרום, ברזי זוית NIL תוצרת "קבוצת חמת" דגם "אוורסט" עם ידית מרפק - תמיכה חרושתית בקיר גבס עבור זוג ברזי NIL.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</si>
  <si>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חיבור כיור כלשהוא שסופק והותקן על ידי אחרים למערכת הדלוחין והמים, כולל סוללת פרח לכיור, זרוע הפעלה פיה בינונית מסתובבת מצופה כרום, ברזי זוית NIL תוצרת "חמת" דגם "אוורסט", סיפון 1.2" P מפליז מצופה כרום. - סידור תמיכה חרושתית בקיר גבס עבור זוג ברזי NIL, קומפלט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</si>
  <si>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אספקה והתקנה מערכת ערבוב תרמוסטטית "3/4 מאושרת לשימוש במי שתיה (ת.י. 5452), המערכת כוללת אל חוזרים ומסננים חיצוניים למים קרים וחמים, מד טמפרטורה של המים ביציאה וכפתור ויסות, הפרש מינימלי בין טמפ' מים חמים ומים מעורבבים 8°C - ברזי ניתוק לשרותים למים קרים/חמים כמפורט בפרטים ובתכניות קומפלט לשימוש</t>
  </si>
  <si>
    <t>אספקה והתקנה אסלה תלויה מחרס לבן מיועדת לשרותי נכים. אורך האסלה כ- 70 ס"מ. כניסת מים אחורית, האסלה תוצרת "DURAVVIT", "קבוצת חמת" דגם "ברקת"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 הנדרשת כולל התחברות לצנרת קיימת וכל החומר הדרוש  וכמפורט בתכניות - כולל כל צנרת השפכים והדלוחין התחברויות לצנרת קיימת ולקולטן קיים כולל ק.ב. מ.ר. וכל החומר הדרוש וכמפורט בתכניות, קומפלט מוכן לשימוש</t>
  </si>
  <si>
    <t>אספקה והתקנה כיור רחצה בינוני מחרס לבן, מידות כ- 50X40 ס"מ, חור מרכזי לברז פרח ללא בירוץ, סיפון 1.25" P מפליז מצופה כרום, תוצרת "קבוצת חמת" דגם "פלמה 51" - תמיכה חרושתית מגולוונת לכיור בכל גודל והברזים/סוללה הנלווים אליו בהתקנה על קיר גבס - סוללה פרח לכיור, זרוע הפעלה, פיה בינונית קבועה (16-17 ס"מ) מצופה כרום, ברזי זוית NIL תוצרת "קבוצת חמת" דגם "אוורסט" עם ידית מרפק - תמיכה חרושתית בקיר גבס עבור זוג ברזי NIL.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</si>
  <si>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אספקה והתקנה מערכת מקלחת משולבת קבוע + יד הכוללת מנגנון הפעלה 4 דרך סמוי בקיר, זוית יציאה, צינור גמיש, חלק אפור מפלסטיק מקלחת יד מטיפוס מתנקה, מוט 06 ס"מ ומתלה, ראש קבוע. הראשים מטיפוס מתנקה, תוצרת "קבוצת חמת" דגם "אוורסט" - סידור תמיכה חרושתית בקיר גבס, עבור סוללות למקלחות וכו'.  - כולל כל צנרת מים קרים/חמים נדרשת, בידוד צנרת מים חמים, כולל התחברות לצנרת קיימת וכל החומר הדרוש כמפורט בתכניות - כולל כל צנרת הדלוחין, ק.ב. מ.ר. "2/"6 והתחברויות לצנרת ולקולטן הקיימים כולל כל החומר הדרוש וכמפורט בתכניות קומפלט מוכן לשימוש</t>
  </si>
  <si>
    <t>נ- 2) אספקה והתקנה כיור הורקה (מקינטוש) מנירוסטה 316, מידות 90X60 ס"מ, מחובר לקיר בהתאם לפרט. כולל מזרם "1 ברז סגירה וידית עם ציפוי קוטל חיידקים תוצרת "SLOAN" דגם WES-111 כולל סוללה עם מתז עליון, גמיש, מחוזק, התקנה ממשטח וחיזוק לקיר, לרבות שני אל-חוזרים מצופים כרום, "KLARCO" (הסוכן "טכנולאב) כולל סיפון "4, כולל בידוד צנרת המים הקרים/חמים כולל התחברויות, כולל כל צנרת השפכים "4 והתחברויות לצנרת קיימת וכל החומר הדרוש וכמפורט בתכניות, קומפלט</t>
  </si>
  <si>
    <t>פרוק כל הקבועות הסניטריות המתבטלות במסגרת הפרויקט, מסירה למזמין (על פי דרישה) או סילוק לאתר פסולת. - פרוק כל צנרת המים הקרים והחמים בשרותים, הגלויה והסמויה המתבטלת במסגרת הפרויקט וסילוק לאתר פסולת, קומפלט</t>
  </si>
  <si>
    <t>מאחז 80*L80 להתקנה בחדרי טיפול לפי טבלת התקנה מצורפת - מתלה להתקנה לצד מיטת בדיקה לפי טבלה מצורפת.</t>
  </si>
  <si>
    <t>אספקה והתקנה אסלה תלויה מחרס לבן מיועדת לשרותי נכים. אורך האסלה כ- 70 ס"מ. כניסת מים אחורית, האסלה תוצרת "DURAVVIT", "קבוצת חמת" דגם "ברקת"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 הנדרשת כולל התחברות לצנרת קיימת וכל החומר הדרוש  - כולל כל צנרת השפכים והדלוחין התחברויות לצנרת קיימת ולקולטן קיים כולל ק.ב. מ.ר. וכל החומר הדרוש וכמפורט בתכניות, קומפלט מוכן לשימוש</t>
  </si>
  <si>
    <t>אספקה והתקנה כיור רחצה בפנים החדר  מחרס לבן, לפי בחירת האדריכל, חור מרכזי לברז פרח ללא בירוץ, סיפון 1.25" P מפליז מצופה כרום, תוצרת "קבוצת חמת" דגם "פלמה 51" - תמיכה חרושתית מגולוונת לכיור בכל גודל והברזים/סוללה הנלווים אליו בהתקנה על קיר גבס - סוללה פרח לכיור, זרוע הפעלה, פיה בינונית קבועה (16-17 ס"מ) מצופה כרום, ברזי זוית NIL תוצרת "קבוצת חמת" דגם "אוורסט" עם ידית מרפק - תמיכה חרושתית בקיר גבס עבור זוג ברזי NIL.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</si>
  <si>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פרוק כל הקבועות הסניטריות המתבטלות במסגרת הפרויקט, מסירה למזמין (על פי דרישה) או סילוק לאתר פסולת. - פרוק כל צנרת המים הקרים והחמים מהכניסה לחדרי השרותים, הגלויה והסמויה המתבטלת במסגרת הפרויקט וסילוק לאתר פסולת, קומפלט</t>
  </si>
  <si>
    <t>אספקה והתקנה אסלה תלויה מחרס לבן מיועדת לשרותי נכים. אורך האסלה כ- 70 ס"מ. כניסת מים אחורית, האסלה תוצרת "DURAVVIT", "קבוצת חמת" דגם "ברקת"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 הנדרשת כולל התחברות לצנרת קיימת וכל החומר הדרוש  התקנת ברז ניתוק וכמפורט בתכניות - כולל כל צנרת השפכים והדלוחין התחברויות לצנרת קיימת ולקולטן קיים כולל ק.ב. מ.ר. וכל החומר הדרוש וכמפורט בתכניות, קומפלט מוכן לשימוש</t>
  </si>
  <si>
    <t>מחלקה נוירולוגית - בניין אישפוז א'</t>
  </si>
  <si>
    <t>התאמות נגישות לשרותים קיימים בית חולים הלל יפה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</si>
</sst>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0"/>
    <numFmt numFmtId="165" formatCode="#,###,##0.00"/>
  </numFmts>
  <fonts count="7" x14ac:knownFonts="1">
    <font>
      <sz val="11"/>
      <color theme="1"/>
      <name val="Arial"/>
      <family val="2"/>
      <scheme val="minor"/>
    </font>
    <font>
      <sz val="11"/>
      <color theme="1"/>
      <name val="Arial"/>
      <family val="2"/>
      <scheme val="minor"/>
    </font>
    <font>
      <b/>
      <sz val="11"/>
      <color theme="1"/>
      <name val="Arial"/>
      <family val="2"/>
      <scheme val="minor"/>
    </font>
    <font>
      <b/>
      <sz val="12"/>
      <color theme="1"/>
      <name val="Arial"/>
      <family val="2"/>
      <scheme val="minor"/>
    </font>
    <font>
      <b/>
      <u/>
      <sz val="11"/>
      <color theme="1"/>
      <name val="Arial"/>
      <family val="2"/>
      <scheme val="minor"/>
    </font>
    <font>
      <b/>
      <u/>
      <sz val="12"/>
      <color rgb="FF0000FF"/>
      <name val="Arial"/>
      <family val="2"/>
      <scheme val="minor"/>
    </font>
    <font>
      <sz val="12"/>
      <color theme="1"/>
      <name val="Arial"/>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rgb="FF99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6">
    <xf numFmtId="0" fontId="0" fillId="0" borderId="0" xfId="0"/>
    <xf numFmtId="165" fontId="0" fillId="0" borderId="0" xfId="0" applyNumberFormat="1"/>
    <xf numFmtId="49" fontId="0" fillId="0" borderId="1" xfId="0" applyNumberFormat="1" applyBorder="1" applyAlignment="1">
      <alignment horizontal="right" wrapText="1"/>
    </xf>
    <xf numFmtId="164" fontId="0" fillId="0" borderId="1" xfId="0" applyNumberFormat="1" applyBorder="1"/>
    <xf numFmtId="165" fontId="0" fillId="0" borderId="1" xfId="0" applyNumberFormat="1" applyBorder="1"/>
    <xf numFmtId="165" fontId="2" fillId="0" borderId="0" xfId="0" applyNumberFormat="1" applyFont="1"/>
    <xf numFmtId="0" fontId="2" fillId="0" borderId="0" xfId="0" applyFont="1"/>
    <xf numFmtId="0" fontId="0" fillId="0" borderId="0" xfId="0" applyAlignment="1">
      <alignment horizontal="center" vertical="center"/>
    </xf>
    <xf numFmtId="0" fontId="0" fillId="0" borderId="0" xfId="0" applyAlignment="1">
      <alignment vertical="center"/>
    </xf>
    <xf numFmtId="49" fontId="2" fillId="2" borderId="1" xfId="0" applyNumberFormat="1" applyFont="1" applyFill="1" applyBorder="1" applyAlignment="1">
      <alignment horizontal="center" vertical="center" wrapText="1"/>
    </xf>
    <xf numFmtId="164" fontId="2" fillId="2" borderId="1" xfId="0" applyNumberFormat="1" applyFont="1" applyFill="1" applyBorder="1"/>
    <xf numFmtId="165" fontId="2" fillId="2" borderId="1" xfId="0" applyNumberFormat="1" applyFont="1" applyFill="1" applyBorder="1"/>
    <xf numFmtId="49" fontId="2" fillId="2" borderId="1" xfId="0" applyNumberFormat="1" applyFont="1" applyFill="1" applyBorder="1" applyAlignment="1">
      <alignment horizontal="right" vertical="center" wrapText="1"/>
    </xf>
    <xf numFmtId="49" fontId="2" fillId="3" borderId="1" xfId="0" applyNumberFormat="1" applyFont="1" applyFill="1" applyBorder="1" applyAlignment="1">
      <alignment horizontal="right" wrapText="1"/>
    </xf>
    <xf numFmtId="164" fontId="2" fillId="3" borderId="1" xfId="0" applyNumberFormat="1" applyFont="1" applyFill="1" applyBorder="1"/>
    <xf numFmtId="165" fontId="2" fillId="3" borderId="1" xfId="0" applyNumberFormat="1" applyFont="1" applyFill="1" applyBorder="1"/>
    <xf numFmtId="49" fontId="0" fillId="0" borderId="1" xfId="0" applyNumberFormat="1" applyFont="1" applyBorder="1" applyAlignment="1">
      <alignment horizontal="right" wrapText="1"/>
    </xf>
    <xf numFmtId="164" fontId="0" fillId="0" borderId="1" xfId="0" applyNumberFormat="1" applyFont="1" applyBorder="1"/>
    <xf numFmtId="165" fontId="0" fillId="0" borderId="0" xfId="0" applyNumberFormat="1" applyFont="1"/>
    <xf numFmtId="0" fontId="0" fillId="0" borderId="0" xfId="0" applyFont="1"/>
    <xf numFmtId="49" fontId="2" fillId="3" borderId="1" xfId="0" applyNumberFormat="1" applyFont="1" applyFill="1" applyBorder="1" applyAlignment="1">
      <alignment vertical="center"/>
    </xf>
    <xf numFmtId="49" fontId="2" fillId="2" borderId="1" xfId="0" applyNumberFormat="1" applyFont="1" applyFill="1" applyBorder="1" applyAlignment="1">
      <alignment vertical="center"/>
    </xf>
    <xf numFmtId="49" fontId="0" fillId="0" borderId="1" xfId="0" applyNumberFormat="1" applyFont="1" applyBorder="1" applyAlignment="1">
      <alignment vertical="center"/>
    </xf>
    <xf numFmtId="49" fontId="0" fillId="0" borderId="1" xfId="0" applyNumberFormat="1" applyBorder="1" applyAlignment="1">
      <alignment vertical="center"/>
    </xf>
    <xf numFmtId="49" fontId="2" fillId="3" borderId="1" xfId="0" applyNumberFormat="1" applyFont="1" applyFill="1" applyBorder="1" applyAlignment="1">
      <alignment horizontal="right" vertical="center" wrapText="1"/>
    </xf>
    <xf numFmtId="49" fontId="0" fillId="0" borderId="1" xfId="0" applyNumberFormat="1" applyBorder="1" applyAlignment="1">
      <alignment horizontal="right" vertical="center" wrapText="1"/>
    </xf>
    <xf numFmtId="49" fontId="0" fillId="0" borderId="1" xfId="0" applyNumberFormat="1" applyFont="1" applyBorder="1" applyAlignment="1">
      <alignment horizontal="right" vertical="center" wrapText="1"/>
    </xf>
    <xf numFmtId="0" fontId="0" fillId="0" borderId="0" xfId="0" applyAlignment="1">
      <alignment horizontal="right" vertical="center" wrapText="1"/>
    </xf>
    <xf numFmtId="49" fontId="2" fillId="5" borderId="1" xfId="0" applyNumberFormat="1" applyFont="1" applyFill="1" applyBorder="1" applyAlignment="1">
      <alignment horizontal="right" vertical="center" wrapText="1"/>
    </xf>
    <xf numFmtId="49" fontId="3" fillId="0" borderId="1" xfId="0" applyNumberFormat="1" applyFont="1" applyBorder="1" applyAlignment="1">
      <alignment vertical="center"/>
    </xf>
    <xf numFmtId="49" fontId="3" fillId="4" borderId="1" xfId="0" applyNumberFormat="1" applyFont="1" applyFill="1" applyBorder="1" applyAlignment="1">
      <alignment horizontal="right" vertical="center" wrapText="1"/>
    </xf>
    <xf numFmtId="49" fontId="3" fillId="0" borderId="1" xfId="0" applyNumberFormat="1" applyFont="1" applyBorder="1" applyAlignment="1">
      <alignment horizontal="right" wrapText="1"/>
    </xf>
    <xf numFmtId="164" fontId="3" fillId="0" borderId="1" xfId="0" applyNumberFormat="1" applyFont="1" applyBorder="1"/>
    <xf numFmtId="43" fontId="3" fillId="4" borderId="1" xfId="1" applyFont="1" applyFill="1" applyBorder="1"/>
    <xf numFmtId="165" fontId="3" fillId="0" borderId="0" xfId="0" applyNumberFormat="1" applyFont="1"/>
    <xf numFmtId="0" fontId="3" fillId="0" borderId="0" xfId="0" applyFont="1"/>
    <xf numFmtId="0" fontId="3" fillId="0" borderId="1" xfId="0" applyFont="1" applyBorder="1" applyAlignment="1">
      <alignment vertical="center"/>
    </xf>
    <xf numFmtId="49" fontId="3" fillId="0" borderId="1" xfId="0" applyNumberFormat="1" applyFont="1" applyFill="1" applyBorder="1" applyAlignment="1">
      <alignment horizontal="right" vertical="center" wrapText="1"/>
    </xf>
    <xf numFmtId="0" fontId="3" fillId="0" borderId="1" xfId="0" applyFont="1" applyBorder="1"/>
    <xf numFmtId="43" fontId="3" fillId="0" borderId="1" xfId="1" applyFont="1" applyBorder="1"/>
    <xf numFmtId="49" fontId="3" fillId="5" borderId="1" xfId="0" applyNumberFormat="1" applyFont="1" applyFill="1" applyBorder="1" applyAlignment="1">
      <alignment horizontal="right" vertical="center" wrapText="1"/>
    </xf>
    <xf numFmtId="43" fontId="3" fillId="5" borderId="1" xfId="1" applyFont="1" applyFill="1" applyBorder="1"/>
    <xf numFmtId="49" fontId="2" fillId="5" borderId="1" xfId="0" applyNumberFormat="1" applyFont="1" applyFill="1" applyBorder="1" applyAlignment="1">
      <alignment vertical="center"/>
    </xf>
    <xf numFmtId="49" fontId="2" fillId="5" borderId="1" xfId="0" applyNumberFormat="1" applyFont="1" applyFill="1" applyBorder="1" applyAlignment="1">
      <alignment horizontal="right" wrapText="1"/>
    </xf>
    <xf numFmtId="164" fontId="2" fillId="5" borderId="1" xfId="0" applyNumberFormat="1" applyFont="1" applyFill="1" applyBorder="1"/>
    <xf numFmtId="165" fontId="2" fillId="5" borderId="1" xfId="0" applyNumberFormat="1" applyFont="1" applyFill="1" applyBorder="1"/>
    <xf numFmtId="49" fontId="4" fillId="5" borderId="1" xfId="0" applyNumberFormat="1" applyFont="1" applyFill="1" applyBorder="1" applyAlignment="1">
      <alignment horizontal="right" vertical="center" wrapText="1"/>
    </xf>
    <xf numFmtId="165" fontId="2" fillId="5" borderId="1" xfId="0" applyNumberFormat="1" applyFont="1" applyFill="1" applyBorder="1" applyProtection="1">
      <protection locked="0"/>
    </xf>
    <xf numFmtId="165" fontId="2" fillId="3" borderId="1" xfId="0" applyNumberFormat="1" applyFont="1" applyFill="1" applyBorder="1" applyProtection="1">
      <protection locked="0"/>
    </xf>
    <xf numFmtId="165" fontId="0" fillId="0" borderId="1" xfId="0" applyNumberFormat="1" applyBorder="1" applyProtection="1">
      <protection locked="0"/>
    </xf>
    <xf numFmtId="165" fontId="2" fillId="2" borderId="1" xfId="0" applyNumberFormat="1" applyFont="1" applyFill="1" applyBorder="1" applyProtection="1">
      <protection locked="0"/>
    </xf>
    <xf numFmtId="165" fontId="0" fillId="0" borderId="1" xfId="0" applyNumberFormat="1" applyFont="1" applyBorder="1" applyProtection="1">
      <protection locked="0"/>
    </xf>
    <xf numFmtId="165" fontId="3" fillId="0" borderId="1" xfId="0" applyNumberFormat="1" applyFont="1" applyBorder="1" applyProtection="1">
      <protection locked="0"/>
    </xf>
    <xf numFmtId="0" fontId="3" fillId="0" borderId="1" xfId="0" applyFont="1" applyBorder="1" applyProtection="1">
      <protection locked="0"/>
    </xf>
    <xf numFmtId="0" fontId="0" fillId="0" borderId="0" xfId="0" applyProtection="1">
      <protection locked="0"/>
    </xf>
    <xf numFmtId="0" fontId="5" fillId="0" borderId="0" xfId="0" applyFont="1" applyAlignment="1">
      <alignment horizontal="right" vertical="center"/>
    </xf>
    <xf numFmtId="0" fontId="5" fillId="0" borderId="0" xfId="0" applyFont="1" applyAlignment="1">
      <alignment horizont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pplyProtection="1">
      <alignment horizontal="center"/>
      <protection locked="0"/>
    </xf>
    <xf numFmtId="0" fontId="6" fillId="0" borderId="0" xfId="0" applyFont="1"/>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xf>
    <xf numFmtId="0" fontId="5" fillId="0" borderId="1" xfId="0" applyFont="1" applyBorder="1" applyAlignment="1" applyProtection="1">
      <alignment horizontal="center"/>
      <protection locked="0"/>
    </xf>
    <xf numFmtId="0" fontId="3"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7"/>
  <sheetViews>
    <sheetView rightToLeft="1" tabSelected="1" zoomScaleNormal="100" workbookViewId="0">
      <selection activeCell="F8" sqref="F8"/>
    </sheetView>
  </sheetViews>
  <sheetFormatPr defaultColWidth="9.09765625" defaultRowHeight="13.8" x14ac:dyDescent="0.25"/>
  <cols>
    <col min="1" max="1" width="12.59765625" style="8" bestFit="1" customWidth="1"/>
    <col min="2" max="2" width="78.5" style="27" customWidth="1"/>
    <col min="3" max="3" width="9.09765625" style="7"/>
    <col min="5" max="5" width="16.19921875" style="54" customWidth="1"/>
    <col min="6" max="6" width="19.19921875" customWidth="1"/>
  </cols>
  <sheetData>
    <row r="1" spans="1:8" s="60" customFormat="1" ht="15.6" x14ac:dyDescent="0.3">
      <c r="A1" s="55" t="s">
        <v>1035</v>
      </c>
      <c r="B1" s="56"/>
      <c r="C1" s="57"/>
      <c r="D1" s="58"/>
      <c r="E1" s="59"/>
      <c r="F1" s="58"/>
    </row>
    <row r="2" spans="1:8" s="60" customFormat="1" ht="15.6" x14ac:dyDescent="0.3">
      <c r="A2" s="55"/>
      <c r="B2" s="56"/>
      <c r="C2" s="57"/>
      <c r="D2" s="58"/>
      <c r="E2" s="59"/>
      <c r="F2" s="58"/>
    </row>
    <row r="3" spans="1:8" s="65" customFormat="1" ht="15.6" x14ac:dyDescent="0.3">
      <c r="A3" s="61" t="s">
        <v>0</v>
      </c>
      <c r="B3" s="62" t="s">
        <v>1</v>
      </c>
      <c r="C3" s="62" t="s">
        <v>2</v>
      </c>
      <c r="D3" s="63" t="s">
        <v>3</v>
      </c>
      <c r="E3" s="64" t="s">
        <v>1034</v>
      </c>
      <c r="F3" s="63" t="s">
        <v>4</v>
      </c>
    </row>
    <row r="4" spans="1:8" s="6" customFormat="1" x14ac:dyDescent="0.25">
      <c r="A4" s="42" t="s">
        <v>5</v>
      </c>
      <c r="B4" s="46" t="s">
        <v>1056</v>
      </c>
      <c r="C4" s="43"/>
      <c r="D4" s="44"/>
      <c r="E4" s="47"/>
      <c r="F4" s="45"/>
      <c r="G4" s="5"/>
      <c r="H4" s="5"/>
    </row>
    <row r="5" spans="1:8" s="6" customFormat="1" x14ac:dyDescent="0.25">
      <c r="A5" s="42" t="s">
        <v>6</v>
      </c>
      <c r="B5" s="28" t="s">
        <v>1055</v>
      </c>
      <c r="C5" s="43"/>
      <c r="D5" s="44"/>
      <c r="E5" s="47"/>
      <c r="F5" s="45"/>
      <c r="G5" s="5"/>
      <c r="H5" s="5"/>
    </row>
    <row r="6" spans="1:8" s="6" customFormat="1" x14ac:dyDescent="0.25">
      <c r="A6" s="20" t="s">
        <v>7</v>
      </c>
      <c r="B6" s="24" t="s">
        <v>8</v>
      </c>
      <c r="C6" s="13"/>
      <c r="D6" s="14"/>
      <c r="E6" s="48"/>
      <c r="F6" s="15"/>
      <c r="G6" s="5"/>
      <c r="H6" s="5"/>
    </row>
    <row r="7" spans="1:8" s="6" customFormat="1" x14ac:dyDescent="0.25">
      <c r="A7" s="20" t="s">
        <v>9</v>
      </c>
      <c r="B7" s="24" t="s">
        <v>8</v>
      </c>
      <c r="C7" s="13"/>
      <c r="D7" s="14"/>
      <c r="E7" s="48"/>
      <c r="F7" s="15"/>
      <c r="G7" s="5"/>
      <c r="H7" s="5"/>
    </row>
    <row r="8" spans="1:8" ht="41.4" x14ac:dyDescent="0.25">
      <c r="A8" s="23" t="s">
        <v>10</v>
      </c>
      <c r="B8" s="25" t="s">
        <v>11</v>
      </c>
      <c r="C8" s="2" t="s">
        <v>12</v>
      </c>
      <c r="D8" s="3">
        <v>4</v>
      </c>
      <c r="E8" s="49"/>
      <c r="F8" s="4">
        <f>D8*E8</f>
        <v>0</v>
      </c>
      <c r="G8" s="1"/>
      <c r="H8" s="1"/>
    </row>
    <row r="9" spans="1:8" s="6" customFormat="1" x14ac:dyDescent="0.25">
      <c r="A9" s="20" t="s">
        <v>13</v>
      </c>
      <c r="B9" s="24" t="s">
        <v>14</v>
      </c>
      <c r="C9" s="13"/>
      <c r="D9" s="14"/>
      <c r="E9" s="48"/>
      <c r="F9" s="15"/>
      <c r="G9" s="5"/>
      <c r="H9" s="5"/>
    </row>
    <row r="10" spans="1:8" s="6" customFormat="1" x14ac:dyDescent="0.25">
      <c r="A10" s="20" t="s">
        <v>15</v>
      </c>
      <c r="B10" s="24" t="s">
        <v>14</v>
      </c>
      <c r="C10" s="13"/>
      <c r="D10" s="14"/>
      <c r="E10" s="48"/>
      <c r="F10" s="15"/>
      <c r="G10" s="5"/>
      <c r="H10" s="5"/>
    </row>
    <row r="11" spans="1:8" ht="41.4" x14ac:dyDescent="0.25">
      <c r="A11" s="23" t="s">
        <v>16</v>
      </c>
      <c r="B11" s="25" t="s">
        <v>17</v>
      </c>
      <c r="C11" s="2" t="s">
        <v>18</v>
      </c>
      <c r="D11" s="3">
        <v>2</v>
      </c>
      <c r="E11" s="49"/>
      <c r="F11" s="4">
        <f>D11*E11</f>
        <v>0</v>
      </c>
      <c r="G11" s="1"/>
      <c r="H11" s="1"/>
    </row>
    <row r="12" spans="1:8" ht="69" x14ac:dyDescent="0.25">
      <c r="A12" s="23" t="s">
        <v>19</v>
      </c>
      <c r="B12" s="25" t="s">
        <v>20</v>
      </c>
      <c r="C12" s="2" t="s">
        <v>12</v>
      </c>
      <c r="D12" s="3">
        <v>12</v>
      </c>
      <c r="E12" s="49"/>
      <c r="F12" s="4">
        <f>D12*E12</f>
        <v>0</v>
      </c>
      <c r="G12" s="1"/>
      <c r="H12" s="1"/>
    </row>
    <row r="13" spans="1:8" ht="69" x14ac:dyDescent="0.25">
      <c r="A13" s="23" t="s">
        <v>21</v>
      </c>
      <c r="B13" s="25" t="s">
        <v>22</v>
      </c>
      <c r="C13" s="2" t="s">
        <v>12</v>
      </c>
      <c r="D13" s="3">
        <v>30</v>
      </c>
      <c r="E13" s="49"/>
      <c r="F13" s="4">
        <f>D13*E13</f>
        <v>0</v>
      </c>
      <c r="G13" s="1"/>
      <c r="H13" s="1"/>
    </row>
    <row r="14" spans="1:8" s="6" customFormat="1" x14ac:dyDescent="0.25">
      <c r="A14" s="20" t="s">
        <v>23</v>
      </c>
      <c r="B14" s="24" t="s">
        <v>24</v>
      </c>
      <c r="C14" s="13"/>
      <c r="D14" s="14"/>
      <c r="E14" s="48"/>
      <c r="F14" s="15"/>
      <c r="G14" s="5"/>
      <c r="H14" s="5"/>
    </row>
    <row r="15" spans="1:8" s="6" customFormat="1" x14ac:dyDescent="0.25">
      <c r="A15" s="20" t="s">
        <v>25</v>
      </c>
      <c r="B15" s="24" t="s">
        <v>26</v>
      </c>
      <c r="C15" s="13"/>
      <c r="D15" s="14"/>
      <c r="E15" s="48"/>
      <c r="F15" s="15"/>
      <c r="G15" s="5"/>
      <c r="H15" s="5"/>
    </row>
    <row r="16" spans="1:8" s="6" customFormat="1" ht="41.4" x14ac:dyDescent="0.25">
      <c r="A16" s="21" t="s">
        <v>27</v>
      </c>
      <c r="B16" s="12" t="s">
        <v>28</v>
      </c>
      <c r="C16" s="9" t="s">
        <v>29</v>
      </c>
      <c r="D16" s="10"/>
      <c r="E16" s="50"/>
      <c r="F16" s="11"/>
      <c r="G16" s="5"/>
      <c r="H16" s="5"/>
    </row>
    <row r="17" spans="1:8" s="6" customFormat="1" ht="41.4" x14ac:dyDescent="0.25">
      <c r="A17" s="21" t="s">
        <v>30</v>
      </c>
      <c r="B17" s="12" t="s">
        <v>31</v>
      </c>
      <c r="C17" s="9" t="s">
        <v>29</v>
      </c>
      <c r="D17" s="10"/>
      <c r="E17" s="50"/>
      <c r="F17" s="11"/>
      <c r="G17" s="5"/>
      <c r="H17" s="5"/>
    </row>
    <row r="18" spans="1:8" s="6" customFormat="1" x14ac:dyDescent="0.25">
      <c r="A18" s="21" t="s">
        <v>32</v>
      </c>
      <c r="B18" s="12" t="s">
        <v>33</v>
      </c>
      <c r="C18" s="9" t="s">
        <v>29</v>
      </c>
      <c r="D18" s="10"/>
      <c r="E18" s="50"/>
      <c r="F18" s="11"/>
      <c r="G18" s="5"/>
      <c r="H18" s="5"/>
    </row>
    <row r="19" spans="1:8" s="6" customFormat="1" ht="55.2" x14ac:dyDescent="0.25">
      <c r="A19" s="21" t="s">
        <v>34</v>
      </c>
      <c r="B19" s="12" t="s">
        <v>35</v>
      </c>
      <c r="C19" s="9" t="s">
        <v>29</v>
      </c>
      <c r="D19" s="10"/>
      <c r="E19" s="50"/>
      <c r="F19" s="11"/>
      <c r="G19" s="5"/>
      <c r="H19" s="5"/>
    </row>
    <row r="20" spans="1:8" s="6" customFormat="1" x14ac:dyDescent="0.25">
      <c r="A20" s="21" t="s">
        <v>36</v>
      </c>
      <c r="B20" s="12" t="s">
        <v>37</v>
      </c>
      <c r="C20" s="9" t="s">
        <v>29</v>
      </c>
      <c r="D20" s="10"/>
      <c r="E20" s="50"/>
      <c r="F20" s="11"/>
      <c r="G20" s="5"/>
      <c r="H20" s="5"/>
    </row>
    <row r="21" spans="1:8" s="6" customFormat="1" x14ac:dyDescent="0.25">
      <c r="A21" s="20" t="s">
        <v>38</v>
      </c>
      <c r="B21" s="24" t="s">
        <v>39</v>
      </c>
      <c r="C21" s="13"/>
      <c r="D21" s="14"/>
      <c r="E21" s="48"/>
      <c r="F21" s="15"/>
      <c r="G21" s="5"/>
      <c r="H21" s="5"/>
    </row>
    <row r="22" spans="1:8" x14ac:dyDescent="0.25">
      <c r="A22" s="23" t="s">
        <v>40</v>
      </c>
      <c r="B22" s="25" t="s">
        <v>41</v>
      </c>
      <c r="C22" s="2" t="s">
        <v>42</v>
      </c>
      <c r="D22" s="3">
        <v>1</v>
      </c>
      <c r="E22" s="49"/>
      <c r="F22" s="4">
        <f>D22*E22</f>
        <v>0</v>
      </c>
      <c r="G22" s="1"/>
      <c r="H22" s="1"/>
    </row>
    <row r="23" spans="1:8" s="6" customFormat="1" x14ac:dyDescent="0.25">
      <c r="A23" s="20" t="s">
        <v>43</v>
      </c>
      <c r="B23" s="24" t="s">
        <v>44</v>
      </c>
      <c r="C23" s="13"/>
      <c r="D23" s="14"/>
      <c r="E23" s="48"/>
      <c r="F23" s="15"/>
      <c r="G23" s="5"/>
      <c r="H23" s="5"/>
    </row>
    <row r="24" spans="1:8" x14ac:dyDescent="0.25">
      <c r="A24" s="23" t="s">
        <v>45</v>
      </c>
      <c r="B24" s="25" t="s">
        <v>46</v>
      </c>
      <c r="C24" s="2" t="s">
        <v>42</v>
      </c>
      <c r="D24" s="3">
        <v>1</v>
      </c>
      <c r="E24" s="49"/>
      <c r="F24" s="4">
        <f>D24*E24</f>
        <v>0</v>
      </c>
      <c r="G24" s="1"/>
      <c r="H24" s="1"/>
    </row>
    <row r="25" spans="1:8" x14ac:dyDescent="0.25">
      <c r="A25" s="23" t="s">
        <v>47</v>
      </c>
      <c r="B25" s="25" t="s">
        <v>48</v>
      </c>
      <c r="C25" s="2" t="s">
        <v>42</v>
      </c>
      <c r="D25" s="3">
        <v>1</v>
      </c>
      <c r="E25" s="49"/>
      <c r="F25" s="4">
        <f>D25*E25</f>
        <v>0</v>
      </c>
      <c r="G25" s="1"/>
      <c r="H25" s="1"/>
    </row>
    <row r="26" spans="1:8" x14ac:dyDescent="0.25">
      <c r="A26" s="23" t="s">
        <v>49</v>
      </c>
      <c r="B26" s="25" t="s">
        <v>50</v>
      </c>
      <c r="C26" s="2" t="s">
        <v>42</v>
      </c>
      <c r="D26" s="3">
        <v>2</v>
      </c>
      <c r="E26" s="49"/>
      <c r="F26" s="4">
        <f>D26*E26</f>
        <v>0</v>
      </c>
      <c r="G26" s="1"/>
      <c r="H26" s="1"/>
    </row>
    <row r="27" spans="1:8" x14ac:dyDescent="0.25">
      <c r="A27" s="23" t="s">
        <v>51</v>
      </c>
      <c r="B27" s="25" t="s">
        <v>52</v>
      </c>
      <c r="C27" s="2" t="s">
        <v>42</v>
      </c>
      <c r="D27" s="3">
        <v>1</v>
      </c>
      <c r="E27" s="49"/>
      <c r="F27" s="4">
        <f>D27*E27</f>
        <v>0</v>
      </c>
      <c r="G27" s="1"/>
      <c r="H27" s="1"/>
    </row>
    <row r="28" spans="1:8" x14ac:dyDescent="0.25">
      <c r="A28" s="23" t="s">
        <v>53</v>
      </c>
      <c r="B28" s="25" t="s">
        <v>54</v>
      </c>
      <c r="C28" s="2" t="s">
        <v>42</v>
      </c>
      <c r="D28" s="3">
        <v>1</v>
      </c>
      <c r="E28" s="49"/>
      <c r="F28" s="4">
        <f>D28*E28</f>
        <v>0</v>
      </c>
      <c r="G28" s="1"/>
      <c r="H28" s="1"/>
    </row>
    <row r="29" spans="1:8" s="6" customFormat="1" x14ac:dyDescent="0.25">
      <c r="A29" s="20" t="s">
        <v>55</v>
      </c>
      <c r="B29" s="24" t="s">
        <v>56</v>
      </c>
      <c r="C29" s="13"/>
      <c r="D29" s="14"/>
      <c r="E29" s="48"/>
      <c r="F29" s="15"/>
      <c r="G29" s="5"/>
      <c r="H29" s="5"/>
    </row>
    <row r="30" spans="1:8" ht="27.6" x14ac:dyDescent="0.25">
      <c r="A30" s="23" t="s">
        <v>57</v>
      </c>
      <c r="B30" s="25" t="s">
        <v>58</v>
      </c>
      <c r="C30" s="2" t="s">
        <v>59</v>
      </c>
      <c r="D30" s="3">
        <v>0.25</v>
      </c>
      <c r="E30" s="49"/>
      <c r="F30" s="4">
        <f>D30*E30</f>
        <v>0</v>
      </c>
      <c r="G30" s="1"/>
      <c r="H30" s="1"/>
    </row>
    <row r="31" spans="1:8" s="6" customFormat="1" x14ac:dyDescent="0.25">
      <c r="A31" s="20" t="s">
        <v>60</v>
      </c>
      <c r="B31" s="24" t="s">
        <v>61</v>
      </c>
      <c r="C31" s="13"/>
      <c r="D31" s="14"/>
      <c r="E31" s="48"/>
      <c r="F31" s="15"/>
      <c r="G31" s="5"/>
      <c r="H31" s="5"/>
    </row>
    <row r="32" spans="1:8" s="6" customFormat="1" x14ac:dyDescent="0.25">
      <c r="A32" s="20" t="s">
        <v>62</v>
      </c>
      <c r="B32" s="24" t="s">
        <v>63</v>
      </c>
      <c r="C32" s="13"/>
      <c r="D32" s="14"/>
      <c r="E32" s="48"/>
      <c r="F32" s="15"/>
      <c r="G32" s="5"/>
      <c r="H32" s="5"/>
    </row>
    <row r="33" spans="1:8" s="6" customFormat="1" ht="27.6" x14ac:dyDescent="0.25">
      <c r="A33" s="21" t="s">
        <v>64</v>
      </c>
      <c r="B33" s="12" t="s">
        <v>65</v>
      </c>
      <c r="C33" s="9" t="s">
        <v>29</v>
      </c>
      <c r="D33" s="10"/>
      <c r="E33" s="50"/>
      <c r="F33" s="11"/>
      <c r="G33" s="5"/>
      <c r="H33" s="5"/>
    </row>
    <row r="34" spans="1:8" ht="82.8" x14ac:dyDescent="0.25">
      <c r="A34" s="23" t="s">
        <v>64</v>
      </c>
      <c r="B34" s="25" t="s">
        <v>1038</v>
      </c>
      <c r="C34" s="2" t="s">
        <v>42</v>
      </c>
      <c r="D34" s="3">
        <v>1</v>
      </c>
      <c r="E34" s="49"/>
      <c r="F34" s="4">
        <f t="shared" ref="F34:F40" si="0">D34*E34</f>
        <v>0</v>
      </c>
      <c r="G34" s="1"/>
      <c r="H34" s="1"/>
    </row>
    <row r="35" spans="1:8" ht="96.6" x14ac:dyDescent="0.25">
      <c r="A35" s="23" t="s">
        <v>66</v>
      </c>
      <c r="B35" s="25" t="s">
        <v>1039</v>
      </c>
      <c r="C35" s="2" t="s">
        <v>42</v>
      </c>
      <c r="D35" s="3">
        <v>1</v>
      </c>
      <c r="E35" s="49"/>
      <c r="F35" s="4">
        <f t="shared" si="0"/>
        <v>0</v>
      </c>
      <c r="G35" s="1"/>
      <c r="H35" s="1"/>
    </row>
    <row r="36" spans="1:8" ht="82.8" x14ac:dyDescent="0.25">
      <c r="A36" s="23" t="s">
        <v>67</v>
      </c>
      <c r="B36" s="25" t="s">
        <v>68</v>
      </c>
      <c r="C36" s="2" t="s">
        <v>42</v>
      </c>
      <c r="D36" s="3">
        <v>1</v>
      </c>
      <c r="E36" s="49"/>
      <c r="F36" s="4">
        <f t="shared" si="0"/>
        <v>0</v>
      </c>
      <c r="G36" s="1"/>
      <c r="H36" s="1"/>
    </row>
    <row r="37" spans="1:8" ht="55.2" x14ac:dyDescent="0.25">
      <c r="A37" s="23" t="s">
        <v>69</v>
      </c>
      <c r="B37" s="25" t="s">
        <v>70</v>
      </c>
      <c r="C37" s="2" t="s">
        <v>42</v>
      </c>
      <c r="D37" s="3">
        <v>1</v>
      </c>
      <c r="E37" s="49"/>
      <c r="F37" s="4">
        <f t="shared" si="0"/>
        <v>0</v>
      </c>
      <c r="G37" s="1"/>
      <c r="H37" s="1"/>
    </row>
    <row r="38" spans="1:8" ht="41.4" x14ac:dyDescent="0.25">
      <c r="A38" s="23" t="s">
        <v>71</v>
      </c>
      <c r="B38" s="25" t="s">
        <v>72</v>
      </c>
      <c r="C38" s="2" t="s">
        <v>42</v>
      </c>
      <c r="D38" s="3">
        <v>2</v>
      </c>
      <c r="E38" s="49"/>
      <c r="F38" s="4">
        <f t="shared" si="0"/>
        <v>0</v>
      </c>
      <c r="G38" s="1"/>
      <c r="H38" s="1"/>
    </row>
    <row r="39" spans="1:8" ht="41.4" x14ac:dyDescent="0.25">
      <c r="A39" s="23" t="s">
        <v>73</v>
      </c>
      <c r="B39" s="25" t="s">
        <v>1040</v>
      </c>
      <c r="C39" s="2" t="s">
        <v>42</v>
      </c>
      <c r="D39" s="3">
        <v>1</v>
      </c>
      <c r="E39" s="49"/>
      <c r="F39" s="4">
        <f t="shared" si="0"/>
        <v>0</v>
      </c>
      <c r="G39" s="1"/>
      <c r="H39" s="1"/>
    </row>
    <row r="40" spans="1:8" ht="41.4" x14ac:dyDescent="0.25">
      <c r="A40" s="23" t="s">
        <v>74</v>
      </c>
      <c r="B40" s="25" t="s">
        <v>1041</v>
      </c>
      <c r="C40" s="2" t="s">
        <v>42</v>
      </c>
      <c r="D40" s="3">
        <v>1</v>
      </c>
      <c r="E40" s="49"/>
      <c r="F40" s="4">
        <f t="shared" si="0"/>
        <v>0</v>
      </c>
      <c r="G40" s="1"/>
      <c r="H40" s="1"/>
    </row>
    <row r="41" spans="1:8" s="6" customFormat="1" x14ac:dyDescent="0.25">
      <c r="A41" s="20" t="s">
        <v>76</v>
      </c>
      <c r="B41" s="24" t="s">
        <v>77</v>
      </c>
      <c r="C41" s="13"/>
      <c r="D41" s="14"/>
      <c r="E41" s="48"/>
      <c r="F41" s="15"/>
      <c r="G41" s="5"/>
      <c r="H41" s="5"/>
    </row>
    <row r="42" spans="1:8" s="6" customFormat="1" x14ac:dyDescent="0.25">
      <c r="A42" s="20" t="s">
        <v>78</v>
      </c>
      <c r="B42" s="24" t="s">
        <v>79</v>
      </c>
      <c r="C42" s="13"/>
      <c r="D42" s="14"/>
      <c r="E42" s="48"/>
      <c r="F42" s="15"/>
      <c r="G42" s="5"/>
      <c r="H42" s="5"/>
    </row>
    <row r="43" spans="1:8" ht="41.4" x14ac:dyDescent="0.25">
      <c r="A43" s="23" t="s">
        <v>80</v>
      </c>
      <c r="B43" s="25" t="s">
        <v>81</v>
      </c>
      <c r="C43" s="2" t="s">
        <v>42</v>
      </c>
      <c r="D43" s="3">
        <v>6</v>
      </c>
      <c r="E43" s="49"/>
      <c r="F43" s="4">
        <f t="shared" ref="F43:F58" si="1">D43*E43</f>
        <v>0</v>
      </c>
      <c r="G43" s="1"/>
      <c r="H43" s="1"/>
    </row>
    <row r="44" spans="1:8" ht="55.2" x14ac:dyDescent="0.25">
      <c r="A44" s="23" t="s">
        <v>82</v>
      </c>
      <c r="B44" s="25" t="s">
        <v>83</v>
      </c>
      <c r="C44" s="2" t="s">
        <v>42</v>
      </c>
      <c r="D44" s="3">
        <v>2</v>
      </c>
      <c r="E44" s="49"/>
      <c r="F44" s="4">
        <f t="shared" si="1"/>
        <v>0</v>
      </c>
      <c r="G44" s="1"/>
      <c r="H44" s="1"/>
    </row>
    <row r="45" spans="1:8" x14ac:dyDescent="0.25">
      <c r="A45" s="23" t="s">
        <v>84</v>
      </c>
      <c r="B45" s="25" t="s">
        <v>85</v>
      </c>
      <c r="C45" s="2" t="s">
        <v>42</v>
      </c>
      <c r="D45" s="3">
        <v>2</v>
      </c>
      <c r="E45" s="49"/>
      <c r="F45" s="4">
        <f t="shared" si="1"/>
        <v>0</v>
      </c>
      <c r="G45" s="1"/>
      <c r="H45" s="1"/>
    </row>
    <row r="46" spans="1:8" ht="41.4" x14ac:dyDescent="0.25">
      <c r="A46" s="23" t="s">
        <v>86</v>
      </c>
      <c r="B46" s="25" t="s">
        <v>87</v>
      </c>
      <c r="C46" s="2" t="s">
        <v>42</v>
      </c>
      <c r="D46" s="3">
        <v>1</v>
      </c>
      <c r="E46" s="49"/>
      <c r="F46" s="4">
        <f t="shared" si="1"/>
        <v>0</v>
      </c>
      <c r="G46" s="1"/>
      <c r="H46" s="1"/>
    </row>
    <row r="47" spans="1:8" x14ac:dyDescent="0.25">
      <c r="A47" s="23" t="s">
        <v>88</v>
      </c>
      <c r="B47" s="25" t="s">
        <v>89</v>
      </c>
      <c r="C47" s="2" t="s">
        <v>42</v>
      </c>
      <c r="D47" s="3">
        <v>2</v>
      </c>
      <c r="E47" s="49"/>
      <c r="F47" s="4">
        <f t="shared" si="1"/>
        <v>0</v>
      </c>
      <c r="G47" s="1"/>
      <c r="H47" s="1"/>
    </row>
    <row r="48" spans="1:8" x14ac:dyDescent="0.25">
      <c r="A48" s="23" t="s">
        <v>90</v>
      </c>
      <c r="B48" s="25" t="s">
        <v>91</v>
      </c>
      <c r="C48" s="2" t="s">
        <v>42</v>
      </c>
      <c r="D48" s="3">
        <v>2</v>
      </c>
      <c r="E48" s="49"/>
      <c r="F48" s="4">
        <f t="shared" si="1"/>
        <v>0</v>
      </c>
      <c r="G48" s="1"/>
      <c r="H48" s="1"/>
    </row>
    <row r="49" spans="1:8" ht="41.4" x14ac:dyDescent="0.25">
      <c r="A49" s="23" t="s">
        <v>92</v>
      </c>
      <c r="B49" s="25" t="s">
        <v>93</v>
      </c>
      <c r="C49" s="2" t="s">
        <v>42</v>
      </c>
      <c r="D49" s="3">
        <v>1</v>
      </c>
      <c r="E49" s="49"/>
      <c r="F49" s="4">
        <f t="shared" si="1"/>
        <v>0</v>
      </c>
      <c r="G49" s="1"/>
      <c r="H49" s="1"/>
    </row>
    <row r="50" spans="1:8" ht="27.6" x14ac:dyDescent="0.25">
      <c r="A50" s="23" t="s">
        <v>94</v>
      </c>
      <c r="B50" s="25" t="s">
        <v>95</v>
      </c>
      <c r="C50" s="2" t="s">
        <v>42</v>
      </c>
      <c r="D50" s="3">
        <v>1</v>
      </c>
      <c r="E50" s="49"/>
      <c r="F50" s="4">
        <f t="shared" si="1"/>
        <v>0</v>
      </c>
      <c r="G50" s="1"/>
      <c r="H50" s="1"/>
    </row>
    <row r="51" spans="1:8" ht="41.4" x14ac:dyDescent="0.25">
      <c r="A51" s="23" t="s">
        <v>96</v>
      </c>
      <c r="B51" s="25" t="s">
        <v>97</v>
      </c>
      <c r="C51" s="2" t="s">
        <v>42</v>
      </c>
      <c r="D51" s="3">
        <v>5</v>
      </c>
      <c r="E51" s="49"/>
      <c r="F51" s="4">
        <f t="shared" si="1"/>
        <v>0</v>
      </c>
      <c r="G51" s="1"/>
      <c r="H51" s="1"/>
    </row>
    <row r="52" spans="1:8" ht="27.6" x14ac:dyDescent="0.25">
      <c r="A52" s="23" t="s">
        <v>98</v>
      </c>
      <c r="B52" s="25" t="s">
        <v>99</v>
      </c>
      <c r="C52" s="2" t="s">
        <v>42</v>
      </c>
      <c r="D52" s="3">
        <v>2</v>
      </c>
      <c r="E52" s="49"/>
      <c r="F52" s="4">
        <f t="shared" si="1"/>
        <v>0</v>
      </c>
      <c r="G52" s="1"/>
      <c r="H52" s="1"/>
    </row>
    <row r="53" spans="1:8" x14ac:dyDescent="0.25">
      <c r="A53" s="23" t="s">
        <v>100</v>
      </c>
      <c r="B53" s="25" t="s">
        <v>101</v>
      </c>
      <c r="C53" s="2" t="s">
        <v>42</v>
      </c>
      <c r="D53" s="3">
        <v>2</v>
      </c>
      <c r="E53" s="49"/>
      <c r="F53" s="4">
        <f t="shared" si="1"/>
        <v>0</v>
      </c>
      <c r="G53" s="1"/>
      <c r="H53" s="1"/>
    </row>
    <row r="54" spans="1:8" x14ac:dyDescent="0.25">
      <c r="A54" s="23" t="s">
        <v>102</v>
      </c>
      <c r="B54" s="25" t="s">
        <v>103</v>
      </c>
      <c r="C54" s="2" t="s">
        <v>42</v>
      </c>
      <c r="D54" s="3">
        <v>2</v>
      </c>
      <c r="E54" s="49"/>
      <c r="F54" s="4">
        <f t="shared" si="1"/>
        <v>0</v>
      </c>
      <c r="G54" s="1"/>
      <c r="H54" s="1"/>
    </row>
    <row r="55" spans="1:8" ht="27.6" x14ac:dyDescent="0.25">
      <c r="A55" s="23" t="s">
        <v>104</v>
      </c>
      <c r="B55" s="25" t="s">
        <v>105</v>
      </c>
      <c r="C55" s="2" t="s">
        <v>18</v>
      </c>
      <c r="D55" s="3">
        <v>10</v>
      </c>
      <c r="E55" s="49"/>
      <c r="F55" s="4">
        <f t="shared" si="1"/>
        <v>0</v>
      </c>
      <c r="G55" s="1"/>
      <c r="H55" s="1"/>
    </row>
    <row r="56" spans="1:8" ht="27.6" x14ac:dyDescent="0.25">
      <c r="A56" s="23" t="s">
        <v>106</v>
      </c>
      <c r="B56" s="25" t="s">
        <v>107</v>
      </c>
      <c r="C56" s="2" t="s">
        <v>108</v>
      </c>
      <c r="D56" s="3">
        <v>1</v>
      </c>
      <c r="E56" s="49"/>
      <c r="F56" s="4">
        <f t="shared" si="1"/>
        <v>0</v>
      </c>
      <c r="G56" s="1"/>
      <c r="H56" s="1"/>
    </row>
    <row r="57" spans="1:8" x14ac:dyDescent="0.25">
      <c r="A57" s="23" t="s">
        <v>109</v>
      </c>
      <c r="B57" s="25" t="s">
        <v>110</v>
      </c>
      <c r="C57" s="2" t="s">
        <v>111</v>
      </c>
      <c r="D57" s="3">
        <v>25</v>
      </c>
      <c r="E57" s="49"/>
      <c r="F57" s="4">
        <f t="shared" si="1"/>
        <v>0</v>
      </c>
      <c r="G57" s="1"/>
      <c r="H57" s="1"/>
    </row>
    <row r="58" spans="1:8" ht="27.6" x14ac:dyDescent="0.25">
      <c r="A58" s="23" t="s">
        <v>112</v>
      </c>
      <c r="B58" s="25" t="s">
        <v>113</v>
      </c>
      <c r="C58" s="2" t="s">
        <v>108</v>
      </c>
      <c r="D58" s="3">
        <v>1</v>
      </c>
      <c r="E58" s="49"/>
      <c r="F58" s="4">
        <f t="shared" si="1"/>
        <v>0</v>
      </c>
      <c r="G58" s="1"/>
      <c r="H58" s="1"/>
    </row>
    <row r="59" spans="1:8" s="6" customFormat="1" x14ac:dyDescent="0.25">
      <c r="A59" s="20" t="s">
        <v>114</v>
      </c>
      <c r="B59" s="24" t="s">
        <v>115</v>
      </c>
      <c r="C59" s="13"/>
      <c r="D59" s="14"/>
      <c r="E59" s="48"/>
      <c r="F59" s="15"/>
      <c r="G59" s="5"/>
      <c r="H59" s="5"/>
    </row>
    <row r="60" spans="1:8" s="6" customFormat="1" ht="27.6" x14ac:dyDescent="0.25">
      <c r="A60" s="21" t="s">
        <v>116</v>
      </c>
      <c r="B60" s="12" t="s">
        <v>117</v>
      </c>
      <c r="C60" s="9" t="s">
        <v>29</v>
      </c>
      <c r="D60" s="10"/>
      <c r="E60" s="50"/>
      <c r="F60" s="11"/>
      <c r="G60" s="5"/>
      <c r="H60" s="5"/>
    </row>
    <row r="61" spans="1:8" ht="41.4" x14ac:dyDescent="0.25">
      <c r="A61" s="23" t="s">
        <v>118</v>
      </c>
      <c r="B61" s="25" t="s">
        <v>119</v>
      </c>
      <c r="C61" s="2" t="s">
        <v>42</v>
      </c>
      <c r="D61" s="3">
        <v>1</v>
      </c>
      <c r="E61" s="49"/>
      <c r="F61" s="4">
        <f>D61*E61</f>
        <v>0</v>
      </c>
      <c r="G61" s="1"/>
      <c r="H61" s="1"/>
    </row>
    <row r="62" spans="1:8" ht="27.6" x14ac:dyDescent="0.25">
      <c r="A62" s="23" t="s">
        <v>120</v>
      </c>
      <c r="B62" s="25" t="s">
        <v>121</v>
      </c>
      <c r="C62" s="2" t="s">
        <v>42</v>
      </c>
      <c r="D62" s="3">
        <v>1</v>
      </c>
      <c r="E62" s="49"/>
      <c r="F62" s="4">
        <f>D62*E62</f>
        <v>0</v>
      </c>
      <c r="G62" s="1"/>
      <c r="H62" s="1"/>
    </row>
    <row r="63" spans="1:8" ht="27.6" x14ac:dyDescent="0.25">
      <c r="A63" s="23" t="s">
        <v>122</v>
      </c>
      <c r="B63" s="25" t="s">
        <v>123</v>
      </c>
      <c r="C63" s="2" t="s">
        <v>42</v>
      </c>
      <c r="D63" s="3">
        <v>4</v>
      </c>
      <c r="E63" s="49"/>
      <c r="F63" s="4">
        <f>D63*E63</f>
        <v>0</v>
      </c>
      <c r="G63" s="1"/>
      <c r="H63" s="1"/>
    </row>
    <row r="64" spans="1:8" s="19" customFormat="1" ht="27.6" x14ac:dyDescent="0.25">
      <c r="A64" s="22" t="s">
        <v>124</v>
      </c>
      <c r="B64" s="26" t="s">
        <v>125</v>
      </c>
      <c r="C64" s="16" t="s">
        <v>42</v>
      </c>
      <c r="D64" s="17">
        <v>1</v>
      </c>
      <c r="E64" s="51"/>
      <c r="F64" s="4">
        <f>D64*E64</f>
        <v>0</v>
      </c>
      <c r="G64" s="18"/>
      <c r="H64" s="18"/>
    </row>
    <row r="65" spans="1:8" s="6" customFormat="1" x14ac:dyDescent="0.25">
      <c r="A65" s="20" t="s">
        <v>126</v>
      </c>
      <c r="B65" s="24" t="s">
        <v>127</v>
      </c>
      <c r="C65" s="13"/>
      <c r="D65" s="14"/>
      <c r="E65" s="48"/>
      <c r="F65" s="15"/>
      <c r="G65" s="5"/>
      <c r="H65" s="5"/>
    </row>
    <row r="66" spans="1:8" s="6" customFormat="1" ht="138" x14ac:dyDescent="0.25">
      <c r="A66" s="21" t="s">
        <v>128</v>
      </c>
      <c r="B66" s="12" t="s">
        <v>129</v>
      </c>
      <c r="C66" s="9" t="s">
        <v>29</v>
      </c>
      <c r="D66" s="10"/>
      <c r="E66" s="50"/>
      <c r="F66" s="11"/>
      <c r="G66" s="5"/>
      <c r="H66" s="5"/>
    </row>
    <row r="67" spans="1:8" x14ac:dyDescent="0.25">
      <c r="A67" s="23" t="s">
        <v>130</v>
      </c>
      <c r="B67" s="25" t="s">
        <v>131</v>
      </c>
      <c r="C67" s="2" t="s">
        <v>42</v>
      </c>
      <c r="D67" s="3">
        <v>1</v>
      </c>
      <c r="E67" s="49"/>
      <c r="F67" s="4">
        <f>D67*E67</f>
        <v>0</v>
      </c>
      <c r="G67" s="1"/>
      <c r="H67" s="1"/>
    </row>
    <row r="68" spans="1:8" x14ac:dyDescent="0.25">
      <c r="A68" s="23" t="s">
        <v>132</v>
      </c>
      <c r="B68" s="25" t="s">
        <v>133</v>
      </c>
      <c r="C68" s="2" t="s">
        <v>42</v>
      </c>
      <c r="D68" s="3">
        <v>1</v>
      </c>
      <c r="E68" s="49"/>
      <c r="F68" s="4">
        <f>D68*E68</f>
        <v>0</v>
      </c>
      <c r="G68" s="1"/>
      <c r="H68" s="1"/>
    </row>
    <row r="69" spans="1:8" x14ac:dyDescent="0.25">
      <c r="A69" s="23" t="s">
        <v>134</v>
      </c>
      <c r="B69" s="25" t="s">
        <v>135</v>
      </c>
      <c r="C69" s="2" t="s">
        <v>42</v>
      </c>
      <c r="D69" s="3">
        <v>1</v>
      </c>
      <c r="E69" s="49"/>
      <c r="F69" s="4">
        <f>D69*E69</f>
        <v>0</v>
      </c>
      <c r="G69" s="1"/>
      <c r="H69" s="1"/>
    </row>
    <row r="70" spans="1:8" x14ac:dyDescent="0.25">
      <c r="A70" s="23" t="s">
        <v>136</v>
      </c>
      <c r="B70" s="25" t="s">
        <v>137</v>
      </c>
      <c r="C70" s="2" t="s">
        <v>42</v>
      </c>
      <c r="D70" s="3">
        <v>1</v>
      </c>
      <c r="E70" s="49"/>
      <c r="F70" s="4">
        <f>D70*E70</f>
        <v>0</v>
      </c>
      <c r="G70" s="1"/>
      <c r="H70" s="1"/>
    </row>
    <row r="71" spans="1:8" ht="41.4" x14ac:dyDescent="0.25">
      <c r="A71" s="23" t="s">
        <v>138</v>
      </c>
      <c r="B71" s="25" t="s">
        <v>139</v>
      </c>
      <c r="C71" s="2" t="s">
        <v>140</v>
      </c>
      <c r="D71" s="3">
        <v>4</v>
      </c>
      <c r="E71" s="49"/>
      <c r="F71" s="4">
        <f>D71*E71</f>
        <v>0</v>
      </c>
      <c r="G71" s="1"/>
      <c r="H71" s="1"/>
    </row>
    <row r="72" spans="1:8" ht="27.6" x14ac:dyDescent="0.25">
      <c r="A72" s="23" t="s">
        <v>141</v>
      </c>
      <c r="B72" s="25" t="s">
        <v>142</v>
      </c>
      <c r="C72" s="2" t="s">
        <v>108</v>
      </c>
      <c r="D72" s="3">
        <v>1</v>
      </c>
      <c r="E72" s="49"/>
      <c r="F72" s="4">
        <f t="shared" ref="F72:F73" si="2">D72*E72</f>
        <v>0</v>
      </c>
      <c r="G72" s="1"/>
      <c r="H72" s="1"/>
    </row>
    <row r="73" spans="1:8" ht="27.6" x14ac:dyDescent="0.25">
      <c r="A73" s="23" t="s">
        <v>143</v>
      </c>
      <c r="B73" s="25" t="s">
        <v>144</v>
      </c>
      <c r="C73" s="2" t="s">
        <v>108</v>
      </c>
      <c r="D73" s="3">
        <v>1</v>
      </c>
      <c r="E73" s="49"/>
      <c r="F73" s="4">
        <f t="shared" si="2"/>
        <v>0</v>
      </c>
      <c r="G73" s="1"/>
      <c r="H73" s="1"/>
    </row>
    <row r="74" spans="1:8" s="6" customFormat="1" x14ac:dyDescent="0.25">
      <c r="A74" s="20" t="s">
        <v>145</v>
      </c>
      <c r="B74" s="24" t="s">
        <v>146</v>
      </c>
      <c r="C74" s="13"/>
      <c r="D74" s="14"/>
      <c r="E74" s="48"/>
      <c r="F74" s="15"/>
      <c r="G74" s="5"/>
      <c r="H74" s="5"/>
    </row>
    <row r="75" spans="1:8" s="6" customFormat="1" ht="27.6" x14ac:dyDescent="0.25">
      <c r="A75" s="21" t="s">
        <v>147</v>
      </c>
      <c r="B75" s="12" t="s">
        <v>148</v>
      </c>
      <c r="C75" s="9" t="s">
        <v>29</v>
      </c>
      <c r="D75" s="10"/>
      <c r="E75" s="50"/>
      <c r="F75" s="11"/>
      <c r="G75" s="5"/>
      <c r="H75" s="5"/>
    </row>
    <row r="76" spans="1:8" x14ac:dyDescent="0.25">
      <c r="A76" s="23" t="s">
        <v>149</v>
      </c>
      <c r="B76" s="25" t="s">
        <v>150</v>
      </c>
      <c r="C76" s="2" t="s">
        <v>108</v>
      </c>
      <c r="D76" s="3">
        <v>1</v>
      </c>
      <c r="E76" s="49"/>
      <c r="F76" s="4">
        <f t="shared" ref="F76:F78" si="3">D76*E76</f>
        <v>0</v>
      </c>
      <c r="G76" s="1"/>
      <c r="H76" s="1"/>
    </row>
    <row r="77" spans="1:8" x14ac:dyDescent="0.25">
      <c r="A77" s="23" t="s">
        <v>151</v>
      </c>
      <c r="B77" s="25" t="s">
        <v>152</v>
      </c>
      <c r="C77" s="2" t="s">
        <v>42</v>
      </c>
      <c r="D77" s="3">
        <v>1</v>
      </c>
      <c r="E77" s="49"/>
      <c r="F77" s="4">
        <f t="shared" si="3"/>
        <v>0</v>
      </c>
      <c r="G77" s="1"/>
      <c r="H77" s="1"/>
    </row>
    <row r="78" spans="1:8" s="19" customFormat="1" x14ac:dyDescent="0.25">
      <c r="A78" s="22" t="s">
        <v>153</v>
      </c>
      <c r="B78" s="26" t="s">
        <v>154</v>
      </c>
      <c r="C78" s="16" t="s">
        <v>42</v>
      </c>
      <c r="D78" s="17">
        <v>1</v>
      </c>
      <c r="E78" s="51"/>
      <c r="F78" s="4">
        <f t="shared" si="3"/>
        <v>0</v>
      </c>
      <c r="G78" s="18"/>
      <c r="H78" s="18"/>
    </row>
    <row r="79" spans="1:8" s="6" customFormat="1" x14ac:dyDescent="0.25">
      <c r="A79" s="20" t="s">
        <v>155</v>
      </c>
      <c r="B79" s="24" t="s">
        <v>156</v>
      </c>
      <c r="C79" s="13"/>
      <c r="D79" s="14"/>
      <c r="E79" s="48"/>
      <c r="F79" s="15"/>
      <c r="G79" s="5"/>
      <c r="H79" s="5"/>
    </row>
    <row r="80" spans="1:8" s="6" customFormat="1" ht="69" x14ac:dyDescent="0.25">
      <c r="A80" s="21" t="s">
        <v>157</v>
      </c>
      <c r="B80" s="12" t="s">
        <v>158</v>
      </c>
      <c r="C80" s="9" t="s">
        <v>29</v>
      </c>
      <c r="D80" s="10"/>
      <c r="E80" s="50"/>
      <c r="F80" s="11"/>
      <c r="G80" s="5"/>
      <c r="H80" s="5"/>
    </row>
    <row r="81" spans="1:8" x14ac:dyDescent="0.25">
      <c r="A81" s="23" t="s">
        <v>159</v>
      </c>
      <c r="B81" s="25" t="s">
        <v>160</v>
      </c>
      <c r="C81" s="2" t="s">
        <v>42</v>
      </c>
      <c r="D81" s="3">
        <v>1</v>
      </c>
      <c r="E81" s="49"/>
      <c r="F81" s="4">
        <f t="shared" ref="F81:F86" si="4">D81*E81</f>
        <v>0</v>
      </c>
      <c r="G81" s="1"/>
      <c r="H81" s="1"/>
    </row>
    <row r="82" spans="1:8" x14ac:dyDescent="0.25">
      <c r="A82" s="23" t="s">
        <v>161</v>
      </c>
      <c r="B82" s="25" t="s">
        <v>162</v>
      </c>
      <c r="C82" s="2" t="s">
        <v>42</v>
      </c>
      <c r="D82" s="3">
        <v>2</v>
      </c>
      <c r="E82" s="49"/>
      <c r="F82" s="4">
        <f t="shared" si="4"/>
        <v>0</v>
      </c>
      <c r="G82" s="1"/>
      <c r="H82" s="1"/>
    </row>
    <row r="83" spans="1:8" x14ac:dyDescent="0.25">
      <c r="A83" s="23" t="s">
        <v>163</v>
      </c>
      <c r="B83" s="25" t="s">
        <v>164</v>
      </c>
      <c r="C83" s="2" t="s">
        <v>42</v>
      </c>
      <c r="D83" s="3">
        <v>1</v>
      </c>
      <c r="E83" s="49"/>
      <c r="F83" s="4">
        <f t="shared" si="4"/>
        <v>0</v>
      </c>
      <c r="G83" s="1"/>
      <c r="H83" s="1"/>
    </row>
    <row r="84" spans="1:8" x14ac:dyDescent="0.25">
      <c r="A84" s="23" t="s">
        <v>165</v>
      </c>
      <c r="B84" s="25" t="s">
        <v>166</v>
      </c>
      <c r="C84" s="2" t="s">
        <v>42</v>
      </c>
      <c r="D84" s="3">
        <v>1</v>
      </c>
      <c r="E84" s="49"/>
      <c r="F84" s="4">
        <f t="shared" si="4"/>
        <v>0</v>
      </c>
      <c r="G84" s="1"/>
      <c r="H84" s="1"/>
    </row>
    <row r="85" spans="1:8" x14ac:dyDescent="0.25">
      <c r="A85" s="23" t="s">
        <v>167</v>
      </c>
      <c r="B85" s="25" t="s">
        <v>168</v>
      </c>
      <c r="C85" s="2" t="s">
        <v>42</v>
      </c>
      <c r="D85" s="3">
        <v>3</v>
      </c>
      <c r="E85" s="49"/>
      <c r="F85" s="4">
        <f t="shared" si="4"/>
        <v>0</v>
      </c>
      <c r="G85" s="1"/>
      <c r="H85" s="1"/>
    </row>
    <row r="86" spans="1:8" ht="27.6" x14ac:dyDescent="0.25">
      <c r="A86" s="23" t="s">
        <v>169</v>
      </c>
      <c r="B86" s="25" t="s">
        <v>170</v>
      </c>
      <c r="C86" s="2" t="s">
        <v>42</v>
      </c>
      <c r="D86" s="3">
        <v>1</v>
      </c>
      <c r="E86" s="49"/>
      <c r="F86" s="4">
        <f t="shared" si="4"/>
        <v>0</v>
      </c>
      <c r="G86" s="1"/>
      <c r="H86" s="1"/>
    </row>
    <row r="87" spans="1:8" s="6" customFormat="1" x14ac:dyDescent="0.25">
      <c r="A87" s="20" t="s">
        <v>171</v>
      </c>
      <c r="B87" s="24" t="s">
        <v>172</v>
      </c>
      <c r="C87" s="13"/>
      <c r="D87" s="14"/>
      <c r="E87" s="48"/>
      <c r="F87" s="15"/>
      <c r="G87" s="5"/>
      <c r="H87" s="5"/>
    </row>
    <row r="88" spans="1:8" s="6" customFormat="1" x14ac:dyDescent="0.25">
      <c r="A88" s="20" t="s">
        <v>173</v>
      </c>
      <c r="B88" s="24" t="s">
        <v>172</v>
      </c>
      <c r="C88" s="13"/>
      <c r="D88" s="14"/>
      <c r="E88" s="48"/>
      <c r="F88" s="15"/>
      <c r="G88" s="5"/>
      <c r="H88" s="5"/>
    </row>
    <row r="89" spans="1:8" ht="55.2" x14ac:dyDescent="0.25">
      <c r="A89" s="23" t="s">
        <v>174</v>
      </c>
      <c r="B89" s="25" t="s">
        <v>175</v>
      </c>
      <c r="C89" s="2" t="s">
        <v>12</v>
      </c>
      <c r="D89" s="3">
        <v>4</v>
      </c>
      <c r="E89" s="49"/>
      <c r="F89" s="4">
        <f t="shared" ref="F89:F90" si="5">D89*E89</f>
        <v>0</v>
      </c>
      <c r="G89" s="1"/>
      <c r="H89" s="1"/>
    </row>
    <row r="90" spans="1:8" ht="69" x14ac:dyDescent="0.25">
      <c r="A90" s="23" t="s">
        <v>176</v>
      </c>
      <c r="B90" s="25" t="s">
        <v>177</v>
      </c>
      <c r="C90" s="2" t="s">
        <v>108</v>
      </c>
      <c r="D90" s="3">
        <v>1</v>
      </c>
      <c r="E90" s="49"/>
      <c r="F90" s="4">
        <f t="shared" si="5"/>
        <v>0</v>
      </c>
      <c r="G90" s="1"/>
      <c r="H90" s="1"/>
    </row>
    <row r="91" spans="1:8" s="6" customFormat="1" x14ac:dyDescent="0.25">
      <c r="A91" s="20" t="s">
        <v>178</v>
      </c>
      <c r="B91" s="24" t="s">
        <v>179</v>
      </c>
      <c r="C91" s="13"/>
      <c r="D91" s="14"/>
      <c r="E91" s="48"/>
      <c r="F91" s="15"/>
      <c r="G91" s="5"/>
      <c r="H91" s="5"/>
    </row>
    <row r="92" spans="1:8" s="6" customFormat="1" x14ac:dyDescent="0.25">
      <c r="A92" s="20" t="s">
        <v>180</v>
      </c>
      <c r="B92" s="24" t="s">
        <v>26</v>
      </c>
      <c r="C92" s="13"/>
      <c r="D92" s="14"/>
      <c r="E92" s="48"/>
      <c r="F92" s="15"/>
      <c r="G92" s="5"/>
      <c r="H92" s="5"/>
    </row>
    <row r="93" spans="1:8" s="6" customFormat="1" ht="96.6" x14ac:dyDescent="0.25">
      <c r="A93" s="21" t="s">
        <v>181</v>
      </c>
      <c r="B93" s="12" t="s">
        <v>182</v>
      </c>
      <c r="C93" s="9" t="s">
        <v>29</v>
      </c>
      <c r="D93" s="10"/>
      <c r="E93" s="50"/>
      <c r="F93" s="11"/>
      <c r="G93" s="5"/>
      <c r="H93" s="5"/>
    </row>
    <row r="94" spans="1:8" s="6" customFormat="1" ht="55.2" x14ac:dyDescent="0.25">
      <c r="A94" s="21" t="s">
        <v>183</v>
      </c>
      <c r="B94" s="12" t="s">
        <v>184</v>
      </c>
      <c r="C94" s="9" t="s">
        <v>29</v>
      </c>
      <c r="D94" s="10"/>
      <c r="E94" s="50"/>
      <c r="F94" s="11"/>
      <c r="G94" s="5"/>
      <c r="H94" s="5"/>
    </row>
    <row r="95" spans="1:8" s="6" customFormat="1" x14ac:dyDescent="0.25">
      <c r="A95" s="21" t="s">
        <v>185</v>
      </c>
      <c r="B95" s="12" t="s">
        <v>186</v>
      </c>
      <c r="C95" s="9" t="s">
        <v>29</v>
      </c>
      <c r="D95" s="10"/>
      <c r="E95" s="50"/>
      <c r="F95" s="11"/>
      <c r="G95" s="5"/>
      <c r="H95" s="5"/>
    </row>
    <row r="96" spans="1:8" s="6" customFormat="1" x14ac:dyDescent="0.25">
      <c r="A96" s="21" t="s">
        <v>187</v>
      </c>
      <c r="B96" s="12" t="s">
        <v>188</v>
      </c>
      <c r="C96" s="9" t="s">
        <v>29</v>
      </c>
      <c r="D96" s="10"/>
      <c r="E96" s="50"/>
      <c r="F96" s="11"/>
      <c r="G96" s="5"/>
      <c r="H96" s="5"/>
    </row>
    <row r="97" spans="1:8" s="6" customFormat="1" x14ac:dyDescent="0.25">
      <c r="A97" s="20" t="s">
        <v>189</v>
      </c>
      <c r="B97" s="24" t="s">
        <v>179</v>
      </c>
      <c r="C97" s="13"/>
      <c r="D97" s="14"/>
      <c r="E97" s="48"/>
      <c r="F97" s="15"/>
      <c r="G97" s="5"/>
      <c r="H97" s="5"/>
    </row>
    <row r="98" spans="1:8" ht="41.4" x14ac:dyDescent="0.25">
      <c r="A98" s="23" t="s">
        <v>190</v>
      </c>
      <c r="B98" s="25" t="s">
        <v>191</v>
      </c>
      <c r="C98" s="2" t="s">
        <v>108</v>
      </c>
      <c r="D98" s="3">
        <v>1</v>
      </c>
      <c r="E98" s="49"/>
      <c r="F98" s="4">
        <f t="shared" ref="F98:F102" si="6">D98*E98</f>
        <v>0</v>
      </c>
      <c r="G98" s="1"/>
      <c r="H98" s="1"/>
    </row>
    <row r="99" spans="1:8" x14ac:dyDescent="0.25">
      <c r="A99" s="23" t="s">
        <v>192</v>
      </c>
      <c r="B99" s="25" t="s">
        <v>193</v>
      </c>
      <c r="C99" s="2" t="s">
        <v>18</v>
      </c>
      <c r="D99" s="3">
        <v>2</v>
      </c>
      <c r="E99" s="49"/>
      <c r="F99" s="4">
        <f t="shared" si="6"/>
        <v>0</v>
      </c>
      <c r="G99" s="1"/>
      <c r="H99" s="1"/>
    </row>
    <row r="100" spans="1:8" ht="69" x14ac:dyDescent="0.25">
      <c r="A100" s="23" t="s">
        <v>194</v>
      </c>
      <c r="B100" s="25" t="s">
        <v>195</v>
      </c>
      <c r="C100" s="2" t="s">
        <v>12</v>
      </c>
      <c r="D100" s="3">
        <v>7</v>
      </c>
      <c r="E100" s="49"/>
      <c r="F100" s="4">
        <f t="shared" si="6"/>
        <v>0</v>
      </c>
      <c r="G100" s="1"/>
      <c r="H100" s="1"/>
    </row>
    <row r="101" spans="1:8" ht="55.2" x14ac:dyDescent="0.25">
      <c r="A101" s="23" t="s">
        <v>196</v>
      </c>
      <c r="B101" s="25" t="s">
        <v>197</v>
      </c>
      <c r="C101" s="2" t="s">
        <v>12</v>
      </c>
      <c r="D101" s="3">
        <v>2</v>
      </c>
      <c r="E101" s="49"/>
      <c r="F101" s="4">
        <f t="shared" si="6"/>
        <v>0</v>
      </c>
      <c r="G101" s="1"/>
      <c r="H101" s="1"/>
    </row>
    <row r="102" spans="1:8" ht="69" x14ac:dyDescent="0.25">
      <c r="A102" s="23" t="s">
        <v>198</v>
      </c>
      <c r="B102" s="25" t="s">
        <v>199</v>
      </c>
      <c r="C102" s="2" t="s">
        <v>12</v>
      </c>
      <c r="D102" s="3">
        <v>30</v>
      </c>
      <c r="E102" s="49"/>
      <c r="F102" s="4">
        <f t="shared" si="6"/>
        <v>0</v>
      </c>
      <c r="G102" s="1"/>
      <c r="H102" s="1"/>
    </row>
    <row r="103" spans="1:8" s="6" customFormat="1" x14ac:dyDescent="0.25">
      <c r="A103" s="20" t="s">
        <v>200</v>
      </c>
      <c r="B103" s="24" t="s">
        <v>201</v>
      </c>
      <c r="C103" s="13"/>
      <c r="D103" s="14"/>
      <c r="E103" s="48"/>
      <c r="F103" s="15"/>
      <c r="G103" s="5"/>
      <c r="H103" s="5"/>
    </row>
    <row r="104" spans="1:8" x14ac:dyDescent="0.25">
      <c r="A104" s="23" t="s">
        <v>202</v>
      </c>
      <c r="B104" s="25" t="s">
        <v>203</v>
      </c>
      <c r="C104" s="2" t="s">
        <v>42</v>
      </c>
      <c r="D104" s="3">
        <v>3</v>
      </c>
      <c r="E104" s="49"/>
      <c r="F104" s="4">
        <f t="shared" ref="F104:F110" si="7">D104*E104</f>
        <v>0</v>
      </c>
      <c r="G104" s="1"/>
      <c r="H104" s="1"/>
    </row>
    <row r="105" spans="1:8" x14ac:dyDescent="0.25">
      <c r="A105" s="23" t="s">
        <v>204</v>
      </c>
      <c r="B105" s="25" t="s">
        <v>205</v>
      </c>
      <c r="C105" s="2" t="s">
        <v>42</v>
      </c>
      <c r="D105" s="3">
        <v>1</v>
      </c>
      <c r="E105" s="49"/>
      <c r="F105" s="4">
        <f t="shared" si="7"/>
        <v>0</v>
      </c>
      <c r="G105" s="1"/>
      <c r="H105" s="1"/>
    </row>
    <row r="106" spans="1:8" x14ac:dyDescent="0.25">
      <c r="A106" s="23" t="s">
        <v>206</v>
      </c>
      <c r="B106" s="25" t="s">
        <v>207</v>
      </c>
      <c r="C106" s="2" t="s">
        <v>42</v>
      </c>
      <c r="D106" s="3">
        <v>1</v>
      </c>
      <c r="E106" s="49"/>
      <c r="F106" s="4">
        <f t="shared" si="7"/>
        <v>0</v>
      </c>
      <c r="G106" s="1"/>
      <c r="H106" s="1"/>
    </row>
    <row r="107" spans="1:8" ht="27.6" x14ac:dyDescent="0.25">
      <c r="A107" s="23" t="s">
        <v>208</v>
      </c>
      <c r="B107" s="25" t="s">
        <v>209</v>
      </c>
      <c r="C107" s="2" t="s">
        <v>42</v>
      </c>
      <c r="D107" s="3">
        <v>1</v>
      </c>
      <c r="E107" s="49"/>
      <c r="F107" s="4">
        <f t="shared" si="7"/>
        <v>0</v>
      </c>
      <c r="G107" s="1"/>
      <c r="H107" s="1"/>
    </row>
    <row r="108" spans="1:8" x14ac:dyDescent="0.25">
      <c r="A108" s="23" t="s">
        <v>210</v>
      </c>
      <c r="B108" s="25" t="s">
        <v>211</v>
      </c>
      <c r="C108" s="2" t="s">
        <v>42</v>
      </c>
      <c r="D108" s="3">
        <v>2</v>
      </c>
      <c r="E108" s="49"/>
      <c r="F108" s="4">
        <f t="shared" si="7"/>
        <v>0</v>
      </c>
      <c r="G108" s="1"/>
      <c r="H108" s="1"/>
    </row>
    <row r="109" spans="1:8" ht="55.2" x14ac:dyDescent="0.25">
      <c r="A109" s="23" t="s">
        <v>212</v>
      </c>
      <c r="B109" s="25" t="s">
        <v>213</v>
      </c>
      <c r="C109" s="2" t="s">
        <v>42</v>
      </c>
      <c r="D109" s="3">
        <v>1</v>
      </c>
      <c r="E109" s="49"/>
      <c r="F109" s="4">
        <f t="shared" si="7"/>
        <v>0</v>
      </c>
      <c r="G109" s="1"/>
      <c r="H109" s="1"/>
    </row>
    <row r="110" spans="1:8" x14ac:dyDescent="0.25">
      <c r="A110" s="23" t="s">
        <v>214</v>
      </c>
      <c r="B110" s="25" t="s">
        <v>215</v>
      </c>
      <c r="C110" s="2" t="s">
        <v>42</v>
      </c>
      <c r="D110" s="3">
        <v>1</v>
      </c>
      <c r="E110" s="49"/>
      <c r="F110" s="4">
        <f t="shared" si="7"/>
        <v>0</v>
      </c>
      <c r="G110" s="1"/>
      <c r="H110" s="1"/>
    </row>
    <row r="111" spans="1:8" s="6" customFormat="1" x14ac:dyDescent="0.25">
      <c r="A111" s="20" t="s">
        <v>216</v>
      </c>
      <c r="B111" s="24" t="s">
        <v>217</v>
      </c>
      <c r="C111" s="13"/>
      <c r="D111" s="14"/>
      <c r="E111" s="48"/>
      <c r="F111" s="15"/>
      <c r="G111" s="5"/>
      <c r="H111" s="5"/>
    </row>
    <row r="112" spans="1:8" s="6" customFormat="1" x14ac:dyDescent="0.25">
      <c r="A112" s="20" t="s">
        <v>218</v>
      </c>
      <c r="B112" s="24" t="s">
        <v>217</v>
      </c>
      <c r="C112" s="13"/>
      <c r="D112" s="14"/>
      <c r="E112" s="48"/>
      <c r="F112" s="15"/>
      <c r="G112" s="5"/>
      <c r="H112" s="5"/>
    </row>
    <row r="113" spans="1:8" ht="55.2" x14ac:dyDescent="0.25">
      <c r="A113" s="23" t="s">
        <v>219</v>
      </c>
      <c r="B113" s="25" t="s">
        <v>220</v>
      </c>
      <c r="C113" s="2" t="s">
        <v>12</v>
      </c>
      <c r="D113" s="3">
        <v>20</v>
      </c>
      <c r="E113" s="49"/>
      <c r="F113" s="4">
        <f t="shared" ref="F113" si="8">D113*E113</f>
        <v>0</v>
      </c>
      <c r="G113" s="1"/>
      <c r="H113" s="1"/>
    </row>
    <row r="114" spans="1:8" s="6" customFormat="1" x14ac:dyDescent="0.25">
      <c r="A114" s="20" t="s">
        <v>221</v>
      </c>
      <c r="B114" s="24" t="s">
        <v>222</v>
      </c>
      <c r="C114" s="13"/>
      <c r="D114" s="14"/>
      <c r="E114" s="48"/>
      <c r="F114" s="15"/>
      <c r="G114" s="5"/>
      <c r="H114" s="5"/>
    </row>
    <row r="115" spans="1:8" s="6" customFormat="1" x14ac:dyDescent="0.25">
      <c r="A115" s="20" t="s">
        <v>223</v>
      </c>
      <c r="B115" s="24" t="s">
        <v>26</v>
      </c>
      <c r="C115" s="13"/>
      <c r="D115" s="14"/>
      <c r="E115" s="48"/>
      <c r="F115" s="15"/>
      <c r="G115" s="5"/>
      <c r="H115" s="5"/>
    </row>
    <row r="116" spans="1:8" s="6" customFormat="1" ht="110.4" x14ac:dyDescent="0.25">
      <c r="A116" s="21" t="s">
        <v>224</v>
      </c>
      <c r="B116" s="12" t="s">
        <v>225</v>
      </c>
      <c r="C116" s="9" t="s">
        <v>29</v>
      </c>
      <c r="D116" s="10"/>
      <c r="E116" s="50"/>
      <c r="F116" s="11"/>
      <c r="G116" s="5"/>
      <c r="H116" s="5"/>
    </row>
    <row r="117" spans="1:8" s="6" customFormat="1" ht="69" x14ac:dyDescent="0.25">
      <c r="A117" s="21" t="s">
        <v>226</v>
      </c>
      <c r="B117" s="12" t="s">
        <v>227</v>
      </c>
      <c r="C117" s="9" t="s">
        <v>29</v>
      </c>
      <c r="D117" s="10"/>
      <c r="E117" s="50"/>
      <c r="F117" s="11"/>
      <c r="G117" s="5"/>
      <c r="H117" s="5"/>
    </row>
    <row r="118" spans="1:8" s="6" customFormat="1" ht="82.8" x14ac:dyDescent="0.25">
      <c r="A118" s="21" t="s">
        <v>228</v>
      </c>
      <c r="B118" s="12" t="s">
        <v>229</v>
      </c>
      <c r="C118" s="9" t="s">
        <v>29</v>
      </c>
      <c r="D118" s="10"/>
      <c r="E118" s="50"/>
      <c r="F118" s="11"/>
      <c r="G118" s="5"/>
      <c r="H118" s="5"/>
    </row>
    <row r="119" spans="1:8" s="6" customFormat="1" ht="27.6" x14ac:dyDescent="0.25">
      <c r="A119" s="21" t="s">
        <v>230</v>
      </c>
      <c r="B119" s="12" t="s">
        <v>231</v>
      </c>
      <c r="C119" s="9" t="s">
        <v>29</v>
      </c>
      <c r="D119" s="10"/>
      <c r="E119" s="50"/>
      <c r="F119" s="11"/>
      <c r="G119" s="5"/>
      <c r="H119" s="5"/>
    </row>
    <row r="120" spans="1:8" s="6" customFormat="1" ht="27.6" x14ac:dyDescent="0.25">
      <c r="A120" s="21" t="s">
        <v>232</v>
      </c>
      <c r="B120" s="12" t="s">
        <v>233</v>
      </c>
      <c r="C120" s="9" t="s">
        <v>29</v>
      </c>
      <c r="D120" s="10"/>
      <c r="E120" s="50"/>
      <c r="F120" s="11"/>
      <c r="G120" s="5"/>
      <c r="H120" s="5"/>
    </row>
    <row r="121" spans="1:8" s="6" customFormat="1" x14ac:dyDescent="0.25">
      <c r="A121" s="20" t="s">
        <v>234</v>
      </c>
      <c r="B121" s="24" t="s">
        <v>222</v>
      </c>
      <c r="C121" s="13"/>
      <c r="D121" s="14"/>
      <c r="E121" s="48"/>
      <c r="F121" s="15"/>
      <c r="G121" s="5"/>
      <c r="H121" s="5"/>
    </row>
    <row r="122" spans="1:8" ht="55.2" x14ac:dyDescent="0.25">
      <c r="A122" s="23" t="s">
        <v>235</v>
      </c>
      <c r="B122" s="25" t="s">
        <v>236</v>
      </c>
      <c r="C122" s="2" t="s">
        <v>12</v>
      </c>
      <c r="D122" s="3">
        <v>5</v>
      </c>
      <c r="E122" s="49"/>
      <c r="F122" s="4">
        <f t="shared" ref="F122:F125" si="9">D122*E122</f>
        <v>0</v>
      </c>
      <c r="G122" s="1"/>
      <c r="H122" s="1"/>
    </row>
    <row r="123" spans="1:8" ht="69" x14ac:dyDescent="0.25">
      <c r="A123" s="23" t="s">
        <v>237</v>
      </c>
      <c r="B123" s="25" t="s">
        <v>238</v>
      </c>
      <c r="C123" s="2" t="s">
        <v>12</v>
      </c>
      <c r="D123" s="3">
        <v>3</v>
      </c>
      <c r="E123" s="49"/>
      <c r="F123" s="4">
        <f t="shared" si="9"/>
        <v>0</v>
      </c>
      <c r="G123" s="1"/>
      <c r="H123" s="1"/>
    </row>
    <row r="124" spans="1:8" ht="96.6" x14ac:dyDescent="0.25">
      <c r="A124" s="23" t="s">
        <v>239</v>
      </c>
      <c r="B124" s="25" t="s">
        <v>240</v>
      </c>
      <c r="C124" s="2" t="s">
        <v>12</v>
      </c>
      <c r="D124" s="3">
        <v>4</v>
      </c>
      <c r="E124" s="49"/>
      <c r="F124" s="4">
        <f t="shared" si="9"/>
        <v>0</v>
      </c>
      <c r="G124" s="1"/>
      <c r="H124" s="1"/>
    </row>
    <row r="125" spans="1:8" x14ac:dyDescent="0.25">
      <c r="A125" s="23" t="s">
        <v>241</v>
      </c>
      <c r="B125" s="25" t="s">
        <v>242</v>
      </c>
      <c r="C125" s="2" t="s">
        <v>12</v>
      </c>
      <c r="D125" s="3">
        <v>8</v>
      </c>
      <c r="E125" s="49"/>
      <c r="F125" s="4">
        <f t="shared" si="9"/>
        <v>0</v>
      </c>
      <c r="G125" s="1"/>
      <c r="H125" s="1"/>
    </row>
    <row r="126" spans="1:8" s="6" customFormat="1" x14ac:dyDescent="0.25">
      <c r="A126" s="20" t="s">
        <v>243</v>
      </c>
      <c r="B126" s="24" t="s">
        <v>244</v>
      </c>
      <c r="C126" s="13"/>
      <c r="D126" s="14"/>
      <c r="E126" s="48"/>
      <c r="F126" s="15"/>
      <c r="G126" s="5"/>
      <c r="H126" s="5"/>
    </row>
    <row r="127" spans="1:8" s="6" customFormat="1" x14ac:dyDescent="0.25">
      <c r="A127" s="20" t="s">
        <v>245</v>
      </c>
      <c r="B127" s="24" t="s">
        <v>246</v>
      </c>
      <c r="C127" s="13"/>
      <c r="D127" s="14"/>
      <c r="E127" s="48"/>
      <c r="F127" s="15"/>
      <c r="G127" s="5"/>
      <c r="H127" s="5"/>
    </row>
    <row r="128" spans="1:8" s="6" customFormat="1" ht="27.6" x14ac:dyDescent="0.25">
      <c r="A128" s="21" t="s">
        <v>247</v>
      </c>
      <c r="B128" s="12" t="s">
        <v>248</v>
      </c>
      <c r="C128" s="9" t="s">
        <v>29</v>
      </c>
      <c r="D128" s="10"/>
      <c r="E128" s="50"/>
      <c r="F128" s="11"/>
      <c r="G128" s="5"/>
      <c r="H128" s="5"/>
    </row>
    <row r="129" spans="1:8" s="6" customFormat="1" ht="27.6" x14ac:dyDescent="0.25">
      <c r="A129" s="21" t="s">
        <v>249</v>
      </c>
      <c r="B129" s="12" t="s">
        <v>250</v>
      </c>
      <c r="C129" s="9" t="s">
        <v>29</v>
      </c>
      <c r="D129" s="10"/>
      <c r="E129" s="50"/>
      <c r="F129" s="11"/>
      <c r="G129" s="5"/>
      <c r="H129" s="5"/>
    </row>
    <row r="130" spans="1:8" s="6" customFormat="1" ht="27.6" x14ac:dyDescent="0.25">
      <c r="A130" s="21" t="s">
        <v>251</v>
      </c>
      <c r="B130" s="12" t="s">
        <v>252</v>
      </c>
      <c r="C130" s="9" t="s">
        <v>29</v>
      </c>
      <c r="D130" s="10"/>
      <c r="E130" s="50"/>
      <c r="F130" s="11"/>
      <c r="G130" s="5"/>
      <c r="H130" s="5"/>
    </row>
    <row r="131" spans="1:8" s="6" customFormat="1" ht="41.4" x14ac:dyDescent="0.25">
      <c r="A131" s="21" t="s">
        <v>253</v>
      </c>
      <c r="B131" s="12" t="s">
        <v>254</v>
      </c>
      <c r="C131" s="9" t="s">
        <v>29</v>
      </c>
      <c r="D131" s="10"/>
      <c r="E131" s="50"/>
      <c r="F131" s="11"/>
      <c r="G131" s="5"/>
      <c r="H131" s="5"/>
    </row>
    <row r="132" spans="1:8" s="6" customFormat="1" x14ac:dyDescent="0.25">
      <c r="A132" s="21" t="s">
        <v>255</v>
      </c>
      <c r="B132" s="12" t="s">
        <v>256</v>
      </c>
      <c r="C132" s="9" t="s">
        <v>29</v>
      </c>
      <c r="D132" s="10"/>
      <c r="E132" s="50"/>
      <c r="F132" s="11"/>
      <c r="G132" s="5"/>
      <c r="H132" s="5"/>
    </row>
    <row r="133" spans="1:8" s="6" customFormat="1" x14ac:dyDescent="0.25">
      <c r="A133" s="21" t="s">
        <v>257</v>
      </c>
      <c r="B133" s="12" t="s">
        <v>258</v>
      </c>
      <c r="C133" s="9" t="s">
        <v>29</v>
      </c>
      <c r="D133" s="10"/>
      <c r="E133" s="50"/>
      <c r="F133" s="11"/>
      <c r="G133" s="5"/>
      <c r="H133" s="5"/>
    </row>
    <row r="134" spans="1:8" ht="82.8" x14ac:dyDescent="0.25">
      <c r="A134" s="23" t="s">
        <v>259</v>
      </c>
      <c r="B134" s="25" t="s">
        <v>260</v>
      </c>
      <c r="C134" s="2" t="s">
        <v>108</v>
      </c>
      <c r="D134" s="3">
        <v>1</v>
      </c>
      <c r="E134" s="49"/>
      <c r="F134" s="4">
        <f t="shared" ref="F134" si="10">D134*E134</f>
        <v>0</v>
      </c>
      <c r="G134" s="1"/>
      <c r="H134" s="1"/>
    </row>
    <row r="135" spans="1:8" s="6" customFormat="1" ht="55.2" x14ac:dyDescent="0.25">
      <c r="A135" s="21" t="s">
        <v>261</v>
      </c>
      <c r="B135" s="12" t="s">
        <v>262</v>
      </c>
      <c r="C135" s="9" t="s">
        <v>29</v>
      </c>
      <c r="D135" s="10"/>
      <c r="E135" s="50"/>
      <c r="F135" s="11"/>
      <c r="G135" s="5"/>
      <c r="H135" s="5"/>
    </row>
    <row r="136" spans="1:8" s="6" customFormat="1" x14ac:dyDescent="0.25">
      <c r="A136" s="20" t="s">
        <v>263</v>
      </c>
      <c r="B136" s="24" t="s">
        <v>264</v>
      </c>
      <c r="C136" s="13"/>
      <c r="D136" s="14"/>
      <c r="E136" s="48"/>
      <c r="F136" s="15"/>
      <c r="G136" s="5"/>
      <c r="H136" s="5"/>
    </row>
    <row r="137" spans="1:8" s="6" customFormat="1" x14ac:dyDescent="0.25">
      <c r="A137" s="20" t="s">
        <v>265</v>
      </c>
      <c r="B137" s="24" t="s">
        <v>264</v>
      </c>
      <c r="C137" s="13"/>
      <c r="D137" s="14"/>
      <c r="E137" s="48"/>
      <c r="F137" s="15"/>
      <c r="G137" s="5"/>
      <c r="H137" s="5"/>
    </row>
    <row r="138" spans="1:8" ht="110.4" x14ac:dyDescent="0.25">
      <c r="A138" s="23" t="s">
        <v>266</v>
      </c>
      <c r="B138" s="25" t="s">
        <v>267</v>
      </c>
      <c r="C138" s="2" t="s">
        <v>108</v>
      </c>
      <c r="D138" s="3">
        <v>1</v>
      </c>
      <c r="E138" s="49"/>
      <c r="F138" s="4">
        <f t="shared" ref="F138" si="11">D138*E138</f>
        <v>0</v>
      </c>
      <c r="G138" s="1"/>
      <c r="H138" s="1"/>
    </row>
    <row r="139" spans="1:8" s="6" customFormat="1" x14ac:dyDescent="0.25">
      <c r="A139" s="20" t="s">
        <v>268</v>
      </c>
      <c r="B139" s="24" t="s">
        <v>269</v>
      </c>
      <c r="C139" s="13"/>
      <c r="D139" s="14"/>
      <c r="E139" s="48"/>
      <c r="F139" s="15"/>
      <c r="G139" s="5"/>
      <c r="H139" s="5"/>
    </row>
    <row r="140" spans="1:8" s="6" customFormat="1" x14ac:dyDescent="0.25">
      <c r="A140" s="20" t="s">
        <v>270</v>
      </c>
      <c r="B140" s="24" t="s">
        <v>8</v>
      </c>
      <c r="C140" s="13"/>
      <c r="D140" s="14"/>
      <c r="E140" s="48"/>
      <c r="F140" s="15"/>
      <c r="G140" s="5"/>
      <c r="H140" s="5"/>
    </row>
    <row r="141" spans="1:8" s="6" customFormat="1" x14ac:dyDescent="0.25">
      <c r="A141" s="20" t="s">
        <v>271</v>
      </c>
      <c r="B141" s="24" t="s">
        <v>8</v>
      </c>
      <c r="C141" s="13"/>
      <c r="D141" s="14"/>
      <c r="E141" s="48"/>
      <c r="F141" s="15"/>
      <c r="G141" s="5"/>
      <c r="H141" s="5"/>
    </row>
    <row r="142" spans="1:8" ht="41.4" x14ac:dyDescent="0.25">
      <c r="A142" s="23" t="s">
        <v>272</v>
      </c>
      <c r="B142" s="25" t="s">
        <v>11</v>
      </c>
      <c r="C142" s="2" t="s">
        <v>12</v>
      </c>
      <c r="D142" s="3">
        <v>55</v>
      </c>
      <c r="E142" s="49"/>
      <c r="F142" s="4">
        <f t="shared" ref="F142" si="12">D142*E142</f>
        <v>0</v>
      </c>
      <c r="G142" s="1"/>
      <c r="H142" s="1"/>
    </row>
    <row r="143" spans="1:8" s="6" customFormat="1" x14ac:dyDescent="0.25">
      <c r="A143" s="20" t="s">
        <v>273</v>
      </c>
      <c r="B143" s="24" t="s">
        <v>14</v>
      </c>
      <c r="C143" s="13"/>
      <c r="D143" s="14"/>
      <c r="E143" s="48"/>
      <c r="F143" s="15"/>
      <c r="G143" s="5"/>
      <c r="H143" s="5"/>
    </row>
    <row r="144" spans="1:8" s="6" customFormat="1" x14ac:dyDescent="0.25">
      <c r="A144" s="20" t="s">
        <v>274</v>
      </c>
      <c r="B144" s="24" t="s">
        <v>14</v>
      </c>
      <c r="C144" s="13"/>
      <c r="D144" s="14"/>
      <c r="E144" s="48"/>
      <c r="F144" s="15"/>
      <c r="G144" s="5"/>
      <c r="H144" s="5"/>
    </row>
    <row r="145" spans="1:8" ht="41.4" x14ac:dyDescent="0.25">
      <c r="A145" s="23" t="s">
        <v>275</v>
      </c>
      <c r="B145" s="25" t="s">
        <v>17</v>
      </c>
      <c r="C145" s="2" t="s">
        <v>18</v>
      </c>
      <c r="D145" s="3">
        <v>28</v>
      </c>
      <c r="E145" s="49"/>
      <c r="F145" s="4">
        <f t="shared" ref="F145:F147" si="13">D145*E145</f>
        <v>0</v>
      </c>
      <c r="G145" s="1"/>
      <c r="H145" s="1"/>
    </row>
    <row r="146" spans="1:8" ht="69" x14ac:dyDescent="0.25">
      <c r="A146" s="23" t="s">
        <v>276</v>
      </c>
      <c r="B146" s="25" t="s">
        <v>20</v>
      </c>
      <c r="C146" s="2" t="s">
        <v>12</v>
      </c>
      <c r="D146" s="3">
        <v>14</v>
      </c>
      <c r="E146" s="49"/>
      <c r="F146" s="4">
        <f t="shared" si="13"/>
        <v>0</v>
      </c>
      <c r="G146" s="1"/>
      <c r="H146" s="1"/>
    </row>
    <row r="147" spans="1:8" ht="69" x14ac:dyDescent="0.25">
      <c r="A147" s="23" t="s">
        <v>277</v>
      </c>
      <c r="B147" s="25" t="s">
        <v>22</v>
      </c>
      <c r="C147" s="2" t="s">
        <v>12</v>
      </c>
      <c r="D147" s="3">
        <v>80</v>
      </c>
      <c r="E147" s="49"/>
      <c r="F147" s="4">
        <f t="shared" si="13"/>
        <v>0</v>
      </c>
      <c r="G147" s="1"/>
      <c r="H147" s="1"/>
    </row>
    <row r="148" spans="1:8" s="6" customFormat="1" x14ac:dyDescent="0.25">
      <c r="A148" s="20" t="s">
        <v>278</v>
      </c>
      <c r="B148" s="24" t="s">
        <v>24</v>
      </c>
      <c r="C148" s="13"/>
      <c r="D148" s="14"/>
      <c r="E148" s="48"/>
      <c r="F148" s="15"/>
      <c r="G148" s="5"/>
      <c r="H148" s="5"/>
    </row>
    <row r="149" spans="1:8" s="6" customFormat="1" x14ac:dyDescent="0.25">
      <c r="A149" s="20" t="s">
        <v>279</v>
      </c>
      <c r="B149" s="24" t="s">
        <v>26</v>
      </c>
      <c r="C149" s="13"/>
      <c r="D149" s="14"/>
      <c r="E149" s="48"/>
      <c r="F149" s="15"/>
      <c r="G149" s="5"/>
      <c r="H149" s="5"/>
    </row>
    <row r="150" spans="1:8" s="6" customFormat="1" ht="41.4" x14ac:dyDescent="0.25">
      <c r="A150" s="21" t="s">
        <v>280</v>
      </c>
      <c r="B150" s="12" t="s">
        <v>28</v>
      </c>
      <c r="C150" s="9" t="s">
        <v>29</v>
      </c>
      <c r="D150" s="10"/>
      <c r="E150" s="50"/>
      <c r="F150" s="11"/>
      <c r="G150" s="5"/>
      <c r="H150" s="5"/>
    </row>
    <row r="151" spans="1:8" s="6" customFormat="1" ht="41.4" x14ac:dyDescent="0.25">
      <c r="A151" s="21" t="s">
        <v>281</v>
      </c>
      <c r="B151" s="12" t="s">
        <v>31</v>
      </c>
      <c r="C151" s="9" t="s">
        <v>29</v>
      </c>
      <c r="D151" s="10"/>
      <c r="E151" s="50"/>
      <c r="F151" s="11"/>
      <c r="G151" s="5"/>
      <c r="H151" s="5"/>
    </row>
    <row r="152" spans="1:8" s="6" customFormat="1" x14ac:dyDescent="0.25">
      <c r="A152" s="21" t="s">
        <v>282</v>
      </c>
      <c r="B152" s="12" t="s">
        <v>33</v>
      </c>
      <c r="C152" s="9" t="s">
        <v>29</v>
      </c>
      <c r="D152" s="10"/>
      <c r="E152" s="50"/>
      <c r="F152" s="11"/>
      <c r="G152" s="5"/>
      <c r="H152" s="5"/>
    </row>
    <row r="153" spans="1:8" s="6" customFormat="1" ht="55.2" x14ac:dyDescent="0.25">
      <c r="A153" s="21" t="s">
        <v>283</v>
      </c>
      <c r="B153" s="12" t="s">
        <v>35</v>
      </c>
      <c r="C153" s="9" t="s">
        <v>29</v>
      </c>
      <c r="D153" s="10"/>
      <c r="E153" s="50"/>
      <c r="F153" s="11"/>
      <c r="G153" s="5"/>
      <c r="H153" s="5"/>
    </row>
    <row r="154" spans="1:8" s="6" customFormat="1" x14ac:dyDescent="0.25">
      <c r="A154" s="21" t="s">
        <v>284</v>
      </c>
      <c r="B154" s="12" t="s">
        <v>37</v>
      </c>
      <c r="C154" s="9" t="s">
        <v>29</v>
      </c>
      <c r="D154" s="10"/>
      <c r="E154" s="50"/>
      <c r="F154" s="11"/>
      <c r="G154" s="5"/>
      <c r="H154" s="5"/>
    </row>
    <row r="155" spans="1:8" s="6" customFormat="1" x14ac:dyDescent="0.25">
      <c r="A155" s="20" t="s">
        <v>285</v>
      </c>
      <c r="B155" s="24" t="s">
        <v>39</v>
      </c>
      <c r="C155" s="13"/>
      <c r="D155" s="14"/>
      <c r="E155" s="48"/>
      <c r="F155" s="15"/>
      <c r="G155" s="5"/>
      <c r="H155" s="5"/>
    </row>
    <row r="156" spans="1:8" x14ac:dyDescent="0.25">
      <c r="A156" s="23" t="s">
        <v>286</v>
      </c>
      <c r="B156" s="25" t="s">
        <v>41</v>
      </c>
      <c r="C156" s="2" t="s">
        <v>42</v>
      </c>
      <c r="D156" s="3">
        <v>1</v>
      </c>
      <c r="E156" s="49"/>
      <c r="F156" s="4">
        <f t="shared" ref="F156:F158" si="14">D156*E156</f>
        <v>0</v>
      </c>
      <c r="G156" s="1"/>
      <c r="H156" s="1"/>
    </row>
    <row r="157" spans="1:8" x14ac:dyDescent="0.25">
      <c r="A157" s="23" t="s">
        <v>287</v>
      </c>
      <c r="B157" s="25" t="s">
        <v>288</v>
      </c>
      <c r="C157" s="2" t="s">
        <v>42</v>
      </c>
      <c r="D157" s="3">
        <v>1</v>
      </c>
      <c r="E157" s="49"/>
      <c r="F157" s="4">
        <f t="shared" si="14"/>
        <v>0</v>
      </c>
      <c r="G157" s="1"/>
      <c r="H157" s="1"/>
    </row>
    <row r="158" spans="1:8" x14ac:dyDescent="0.25">
      <c r="A158" s="23" t="s">
        <v>289</v>
      </c>
      <c r="B158" s="25" t="s">
        <v>290</v>
      </c>
      <c r="C158" s="2" t="s">
        <v>42</v>
      </c>
      <c r="D158" s="3">
        <v>2</v>
      </c>
      <c r="E158" s="49"/>
      <c r="F158" s="4">
        <f t="shared" si="14"/>
        <v>0</v>
      </c>
      <c r="G158" s="1"/>
      <c r="H158" s="1"/>
    </row>
    <row r="159" spans="1:8" s="6" customFormat="1" x14ac:dyDescent="0.25">
      <c r="A159" s="20" t="s">
        <v>291</v>
      </c>
      <c r="B159" s="24" t="s">
        <v>44</v>
      </c>
      <c r="C159" s="13"/>
      <c r="D159" s="14"/>
      <c r="E159" s="48"/>
      <c r="F159" s="15"/>
      <c r="G159" s="5"/>
      <c r="H159" s="5"/>
    </row>
    <row r="160" spans="1:8" x14ac:dyDescent="0.25">
      <c r="A160" s="23" t="s">
        <v>292</v>
      </c>
      <c r="B160" s="25" t="s">
        <v>46</v>
      </c>
      <c r="C160" s="2" t="s">
        <v>42</v>
      </c>
      <c r="D160" s="3">
        <v>4</v>
      </c>
      <c r="E160" s="49"/>
      <c r="F160" s="4">
        <f t="shared" ref="F160:F164" si="15">D160*E160</f>
        <v>0</v>
      </c>
      <c r="G160" s="1"/>
      <c r="H160" s="1"/>
    </row>
    <row r="161" spans="1:8" x14ac:dyDescent="0.25">
      <c r="A161" s="23" t="s">
        <v>293</v>
      </c>
      <c r="B161" s="25" t="s">
        <v>48</v>
      </c>
      <c r="C161" s="2" t="s">
        <v>42</v>
      </c>
      <c r="D161" s="3">
        <v>1</v>
      </c>
      <c r="E161" s="49"/>
      <c r="F161" s="4">
        <f t="shared" si="15"/>
        <v>0</v>
      </c>
      <c r="G161" s="1"/>
      <c r="H161" s="1"/>
    </row>
    <row r="162" spans="1:8" x14ac:dyDescent="0.25">
      <c r="A162" s="23" t="s">
        <v>294</v>
      </c>
      <c r="B162" s="25" t="s">
        <v>50</v>
      </c>
      <c r="C162" s="2" t="s">
        <v>42</v>
      </c>
      <c r="D162" s="3">
        <v>2</v>
      </c>
      <c r="E162" s="49"/>
      <c r="F162" s="4">
        <f t="shared" si="15"/>
        <v>0</v>
      </c>
      <c r="G162" s="1"/>
      <c r="H162" s="1"/>
    </row>
    <row r="163" spans="1:8" x14ac:dyDescent="0.25">
      <c r="A163" s="23" t="s">
        <v>295</v>
      </c>
      <c r="B163" s="25" t="s">
        <v>52</v>
      </c>
      <c r="C163" s="2" t="s">
        <v>42</v>
      </c>
      <c r="D163" s="3">
        <v>2</v>
      </c>
      <c r="E163" s="49"/>
      <c r="F163" s="4">
        <f t="shared" si="15"/>
        <v>0</v>
      </c>
      <c r="G163" s="1"/>
      <c r="H163" s="1"/>
    </row>
    <row r="164" spans="1:8" x14ac:dyDescent="0.25">
      <c r="A164" s="23" t="s">
        <v>296</v>
      </c>
      <c r="B164" s="25" t="s">
        <v>54</v>
      </c>
      <c r="C164" s="2" t="s">
        <v>42</v>
      </c>
      <c r="D164" s="3">
        <v>2</v>
      </c>
      <c r="E164" s="49"/>
      <c r="F164" s="4">
        <f t="shared" si="15"/>
        <v>0</v>
      </c>
      <c r="G164" s="1"/>
      <c r="H164" s="1"/>
    </row>
    <row r="165" spans="1:8" s="6" customFormat="1" x14ac:dyDescent="0.25">
      <c r="A165" s="20" t="s">
        <v>297</v>
      </c>
      <c r="B165" s="24" t="s">
        <v>56</v>
      </c>
      <c r="C165" s="13"/>
      <c r="D165" s="14"/>
      <c r="E165" s="48"/>
      <c r="F165" s="15"/>
      <c r="G165" s="5"/>
      <c r="H165" s="5"/>
    </row>
    <row r="166" spans="1:8" ht="27.6" x14ac:dyDescent="0.25">
      <c r="A166" s="23" t="s">
        <v>298</v>
      </c>
      <c r="B166" s="25" t="s">
        <v>299</v>
      </c>
      <c r="C166" s="2" t="s">
        <v>59</v>
      </c>
      <c r="D166" s="3">
        <v>0.5</v>
      </c>
      <c r="E166" s="49"/>
      <c r="F166" s="4">
        <f t="shared" ref="F166" si="16">D166*E166</f>
        <v>0</v>
      </c>
      <c r="G166" s="1"/>
      <c r="H166" s="1"/>
    </row>
    <row r="167" spans="1:8" s="6" customFormat="1" x14ac:dyDescent="0.25">
      <c r="A167" s="20" t="s">
        <v>300</v>
      </c>
      <c r="B167" s="24" t="s">
        <v>301</v>
      </c>
      <c r="C167" s="13"/>
      <c r="D167" s="14"/>
      <c r="E167" s="48"/>
      <c r="F167" s="15"/>
      <c r="G167" s="5"/>
      <c r="H167" s="5"/>
    </row>
    <row r="168" spans="1:8" x14ac:dyDescent="0.25">
      <c r="A168" s="23" t="s">
        <v>302</v>
      </c>
      <c r="B168" s="25" t="s">
        <v>303</v>
      </c>
      <c r="C168" s="2" t="s">
        <v>108</v>
      </c>
      <c r="D168" s="3">
        <v>1</v>
      </c>
      <c r="E168" s="49"/>
      <c r="F168" s="4">
        <f t="shared" ref="F168:F170" si="17">D168*E168</f>
        <v>0</v>
      </c>
      <c r="G168" s="1"/>
      <c r="H168" s="1"/>
    </row>
    <row r="169" spans="1:8" x14ac:dyDescent="0.25">
      <c r="A169" s="23" t="s">
        <v>304</v>
      </c>
      <c r="B169" s="25" t="s">
        <v>305</v>
      </c>
      <c r="C169" s="2" t="s">
        <v>108</v>
      </c>
      <c r="D169" s="3">
        <v>1</v>
      </c>
      <c r="E169" s="49"/>
      <c r="F169" s="4">
        <f t="shared" si="17"/>
        <v>0</v>
      </c>
      <c r="G169" s="1"/>
      <c r="H169" s="1"/>
    </row>
    <row r="170" spans="1:8" ht="27.6" x14ac:dyDescent="0.25">
      <c r="A170" s="23" t="s">
        <v>306</v>
      </c>
      <c r="B170" s="25" t="s">
        <v>307</v>
      </c>
      <c r="C170" s="2" t="s">
        <v>108</v>
      </c>
      <c r="D170" s="3">
        <v>1</v>
      </c>
      <c r="E170" s="49"/>
      <c r="F170" s="4">
        <f t="shared" si="17"/>
        <v>0</v>
      </c>
      <c r="G170" s="1"/>
      <c r="H170" s="1"/>
    </row>
    <row r="171" spans="1:8" s="6" customFormat="1" x14ac:dyDescent="0.25">
      <c r="A171" s="20" t="s">
        <v>308</v>
      </c>
      <c r="B171" s="24" t="s">
        <v>61</v>
      </c>
      <c r="C171" s="13"/>
      <c r="D171" s="14"/>
      <c r="E171" s="48"/>
      <c r="F171" s="15"/>
      <c r="G171" s="5"/>
      <c r="H171" s="5"/>
    </row>
    <row r="172" spans="1:8" s="6" customFormat="1" x14ac:dyDescent="0.25">
      <c r="A172" s="20" t="s">
        <v>309</v>
      </c>
      <c r="B172" s="24" t="s">
        <v>310</v>
      </c>
      <c r="C172" s="13"/>
      <c r="D172" s="14"/>
      <c r="E172" s="48"/>
      <c r="F172" s="15"/>
      <c r="G172" s="5"/>
      <c r="H172" s="5"/>
    </row>
    <row r="173" spans="1:8" s="6" customFormat="1" ht="27.6" x14ac:dyDescent="0.25">
      <c r="A173" s="21" t="s">
        <v>311</v>
      </c>
      <c r="B173" s="12" t="s">
        <v>312</v>
      </c>
      <c r="C173" s="9" t="s">
        <v>29</v>
      </c>
      <c r="D173" s="10"/>
      <c r="E173" s="50"/>
      <c r="F173" s="11"/>
      <c r="G173" s="5"/>
      <c r="H173" s="5"/>
    </row>
    <row r="174" spans="1:8" ht="96.6" x14ac:dyDescent="0.25">
      <c r="A174" s="23" t="s">
        <v>311</v>
      </c>
      <c r="B174" s="25" t="s">
        <v>313</v>
      </c>
      <c r="C174" s="2" t="s">
        <v>42</v>
      </c>
      <c r="D174" s="3">
        <v>2</v>
      </c>
      <c r="E174" s="49"/>
      <c r="F174" s="4">
        <f t="shared" ref="F174:F183" si="18">D174*E174</f>
        <v>0</v>
      </c>
      <c r="G174" s="1"/>
      <c r="H174" s="1"/>
    </row>
    <row r="175" spans="1:8" ht="82.8" x14ac:dyDescent="0.25">
      <c r="A175" s="23" t="s">
        <v>314</v>
      </c>
      <c r="B175" s="25" t="s">
        <v>315</v>
      </c>
      <c r="C175" s="2" t="s">
        <v>42</v>
      </c>
      <c r="D175" s="3">
        <v>2</v>
      </c>
      <c r="E175" s="49"/>
      <c r="F175" s="4">
        <f t="shared" si="18"/>
        <v>0</v>
      </c>
      <c r="G175" s="1"/>
      <c r="H175" s="1"/>
    </row>
    <row r="176" spans="1:8" ht="96.6" x14ac:dyDescent="0.25">
      <c r="A176" s="23" t="s">
        <v>316</v>
      </c>
      <c r="B176" s="25" t="s">
        <v>1042</v>
      </c>
      <c r="C176" s="2" t="s">
        <v>42</v>
      </c>
      <c r="D176" s="3">
        <v>1</v>
      </c>
      <c r="E176" s="49"/>
      <c r="F176" s="4">
        <f t="shared" si="18"/>
        <v>0</v>
      </c>
      <c r="G176" s="1"/>
      <c r="H176" s="1"/>
    </row>
    <row r="177" spans="1:8" ht="96.6" x14ac:dyDescent="0.25">
      <c r="A177" s="23" t="s">
        <v>317</v>
      </c>
      <c r="B177" s="25" t="s">
        <v>318</v>
      </c>
      <c r="C177" s="2" t="s">
        <v>42</v>
      </c>
      <c r="D177" s="3">
        <v>1</v>
      </c>
      <c r="E177" s="49"/>
      <c r="F177" s="4">
        <f t="shared" si="18"/>
        <v>0</v>
      </c>
      <c r="G177" s="1"/>
      <c r="H177" s="1"/>
    </row>
    <row r="178" spans="1:8" ht="82.8" x14ac:dyDescent="0.25">
      <c r="A178" s="23" t="s">
        <v>319</v>
      </c>
      <c r="B178" s="25" t="s">
        <v>1043</v>
      </c>
      <c r="C178" s="2" t="s">
        <v>42</v>
      </c>
      <c r="D178" s="3">
        <v>2</v>
      </c>
      <c r="E178" s="49"/>
      <c r="F178" s="4">
        <f t="shared" si="18"/>
        <v>0</v>
      </c>
      <c r="G178" s="1"/>
      <c r="H178" s="1"/>
    </row>
    <row r="179" spans="1:8" ht="55.2" x14ac:dyDescent="0.25">
      <c r="A179" s="23" t="s">
        <v>320</v>
      </c>
      <c r="B179" s="25" t="s">
        <v>1044</v>
      </c>
      <c r="C179" s="2" t="s">
        <v>42</v>
      </c>
      <c r="D179" s="3">
        <v>3</v>
      </c>
      <c r="E179" s="49"/>
      <c r="F179" s="4">
        <f t="shared" si="18"/>
        <v>0</v>
      </c>
      <c r="G179" s="1"/>
      <c r="H179" s="1"/>
    </row>
    <row r="180" spans="1:8" ht="41.4" x14ac:dyDescent="0.25">
      <c r="A180" s="23" t="s">
        <v>321</v>
      </c>
      <c r="B180" s="25" t="s">
        <v>72</v>
      </c>
      <c r="C180" s="2" t="s">
        <v>42</v>
      </c>
      <c r="D180" s="3">
        <v>1</v>
      </c>
      <c r="E180" s="49"/>
      <c r="F180" s="4">
        <f t="shared" si="18"/>
        <v>0</v>
      </c>
      <c r="G180" s="1"/>
      <c r="H180" s="1"/>
    </row>
    <row r="181" spans="1:8" ht="41.4" x14ac:dyDescent="0.25">
      <c r="A181" s="23" t="s">
        <v>322</v>
      </c>
      <c r="B181" s="25" t="s">
        <v>1040</v>
      </c>
      <c r="C181" s="2" t="s">
        <v>42</v>
      </c>
      <c r="D181" s="3">
        <v>6</v>
      </c>
      <c r="E181" s="49"/>
      <c r="F181" s="4">
        <f t="shared" si="18"/>
        <v>0</v>
      </c>
      <c r="G181" s="1"/>
      <c r="H181" s="1"/>
    </row>
    <row r="182" spans="1:8" ht="41.4" x14ac:dyDescent="0.25">
      <c r="A182" s="23" t="s">
        <v>323</v>
      </c>
      <c r="B182" s="25" t="s">
        <v>75</v>
      </c>
      <c r="C182" s="2" t="s">
        <v>42</v>
      </c>
      <c r="D182" s="3">
        <v>1</v>
      </c>
      <c r="E182" s="49"/>
      <c r="F182" s="4">
        <f t="shared" si="18"/>
        <v>0</v>
      </c>
      <c r="G182" s="1"/>
      <c r="H182" s="1"/>
    </row>
    <row r="183" spans="1:8" x14ac:dyDescent="0.25">
      <c r="A183" s="23" t="s">
        <v>324</v>
      </c>
      <c r="B183" s="25" t="s">
        <v>325</v>
      </c>
      <c r="C183" s="2" t="s">
        <v>42</v>
      </c>
      <c r="D183" s="3">
        <v>1</v>
      </c>
      <c r="E183" s="49"/>
      <c r="F183" s="4">
        <f t="shared" si="18"/>
        <v>0</v>
      </c>
      <c r="G183" s="1"/>
      <c r="H183" s="1"/>
    </row>
    <row r="184" spans="1:8" s="6" customFormat="1" x14ac:dyDescent="0.25">
      <c r="A184" s="20" t="s">
        <v>326</v>
      </c>
      <c r="B184" s="24" t="s">
        <v>77</v>
      </c>
      <c r="C184" s="13"/>
      <c r="D184" s="14"/>
      <c r="E184" s="48"/>
      <c r="F184" s="15"/>
      <c r="G184" s="5"/>
      <c r="H184" s="5"/>
    </row>
    <row r="185" spans="1:8" s="6" customFormat="1" x14ac:dyDescent="0.25">
      <c r="A185" s="20" t="s">
        <v>327</v>
      </c>
      <c r="B185" s="24" t="s">
        <v>79</v>
      </c>
      <c r="C185" s="13"/>
      <c r="D185" s="14"/>
      <c r="E185" s="48"/>
      <c r="F185" s="15"/>
      <c r="G185" s="5"/>
      <c r="H185" s="5"/>
    </row>
    <row r="186" spans="1:8" ht="41.4" x14ac:dyDescent="0.25">
      <c r="A186" s="23" t="s">
        <v>328</v>
      </c>
      <c r="B186" s="25" t="s">
        <v>81</v>
      </c>
      <c r="C186" s="2" t="s">
        <v>42</v>
      </c>
      <c r="D186" s="3">
        <v>13</v>
      </c>
      <c r="E186" s="49"/>
      <c r="F186" s="4">
        <f t="shared" ref="F186:F199" si="19">D186*E186</f>
        <v>0</v>
      </c>
      <c r="G186" s="1"/>
      <c r="H186" s="1"/>
    </row>
    <row r="187" spans="1:8" ht="55.2" x14ac:dyDescent="0.25">
      <c r="A187" s="23" t="s">
        <v>329</v>
      </c>
      <c r="B187" s="25" t="s">
        <v>83</v>
      </c>
      <c r="C187" s="2" t="s">
        <v>42</v>
      </c>
      <c r="D187" s="3">
        <v>2</v>
      </c>
      <c r="E187" s="49"/>
      <c r="F187" s="4">
        <f t="shared" si="19"/>
        <v>0</v>
      </c>
      <c r="G187" s="1"/>
      <c r="H187" s="1"/>
    </row>
    <row r="188" spans="1:8" ht="41.4" x14ac:dyDescent="0.25">
      <c r="A188" s="23" t="s">
        <v>330</v>
      </c>
      <c r="B188" s="25" t="s">
        <v>87</v>
      </c>
      <c r="C188" s="2" t="s">
        <v>42</v>
      </c>
      <c r="D188" s="3">
        <v>1</v>
      </c>
      <c r="E188" s="49"/>
      <c r="F188" s="4">
        <f t="shared" si="19"/>
        <v>0</v>
      </c>
      <c r="G188" s="1"/>
      <c r="H188" s="1"/>
    </row>
    <row r="189" spans="1:8" x14ac:dyDescent="0.25">
      <c r="A189" s="23" t="s">
        <v>331</v>
      </c>
      <c r="B189" s="25" t="s">
        <v>89</v>
      </c>
      <c r="C189" s="2" t="s">
        <v>42</v>
      </c>
      <c r="D189" s="3">
        <v>2</v>
      </c>
      <c r="E189" s="49"/>
      <c r="F189" s="4">
        <f t="shared" si="19"/>
        <v>0</v>
      </c>
      <c r="G189" s="1"/>
      <c r="H189" s="1"/>
    </row>
    <row r="190" spans="1:8" x14ac:dyDescent="0.25">
      <c r="A190" s="23" t="s">
        <v>332</v>
      </c>
      <c r="B190" s="25" t="s">
        <v>91</v>
      </c>
      <c r="C190" s="2" t="s">
        <v>42</v>
      </c>
      <c r="D190" s="3">
        <v>1</v>
      </c>
      <c r="E190" s="49"/>
      <c r="F190" s="4">
        <f t="shared" si="19"/>
        <v>0</v>
      </c>
      <c r="G190" s="1"/>
      <c r="H190" s="1"/>
    </row>
    <row r="191" spans="1:8" ht="27.6" x14ac:dyDescent="0.25">
      <c r="A191" s="23" t="s">
        <v>333</v>
      </c>
      <c r="B191" s="25" t="s">
        <v>95</v>
      </c>
      <c r="C191" s="2" t="s">
        <v>42</v>
      </c>
      <c r="D191" s="3">
        <v>1</v>
      </c>
      <c r="E191" s="49"/>
      <c r="F191" s="4">
        <f t="shared" si="19"/>
        <v>0</v>
      </c>
      <c r="G191" s="1"/>
      <c r="H191" s="1"/>
    </row>
    <row r="192" spans="1:8" ht="41.4" x14ac:dyDescent="0.25">
      <c r="A192" s="23" t="s">
        <v>334</v>
      </c>
      <c r="B192" s="25" t="s">
        <v>97</v>
      </c>
      <c r="C192" s="2" t="s">
        <v>42</v>
      </c>
      <c r="D192" s="3">
        <v>16</v>
      </c>
      <c r="E192" s="49"/>
      <c r="F192" s="4">
        <f t="shared" si="19"/>
        <v>0</v>
      </c>
      <c r="G192" s="1"/>
      <c r="H192" s="1"/>
    </row>
    <row r="193" spans="1:8" ht="27.6" x14ac:dyDescent="0.25">
      <c r="A193" s="23" t="s">
        <v>335</v>
      </c>
      <c r="B193" s="25" t="s">
        <v>99</v>
      </c>
      <c r="C193" s="2" t="s">
        <v>42</v>
      </c>
      <c r="D193" s="3">
        <v>2</v>
      </c>
      <c r="E193" s="49"/>
      <c r="F193" s="4">
        <f t="shared" si="19"/>
        <v>0</v>
      </c>
      <c r="G193" s="1"/>
      <c r="H193" s="1"/>
    </row>
    <row r="194" spans="1:8" x14ac:dyDescent="0.25">
      <c r="A194" s="23" t="s">
        <v>336</v>
      </c>
      <c r="B194" s="25" t="s">
        <v>101</v>
      </c>
      <c r="C194" s="2" t="s">
        <v>42</v>
      </c>
      <c r="D194" s="3">
        <v>2</v>
      </c>
      <c r="E194" s="49"/>
      <c r="F194" s="4">
        <f t="shared" si="19"/>
        <v>0</v>
      </c>
      <c r="G194" s="1"/>
      <c r="H194" s="1"/>
    </row>
    <row r="195" spans="1:8" x14ac:dyDescent="0.25">
      <c r="A195" s="23" t="s">
        <v>337</v>
      </c>
      <c r="B195" s="25" t="s">
        <v>103</v>
      </c>
      <c r="C195" s="2" t="s">
        <v>42</v>
      </c>
      <c r="D195" s="3">
        <v>2</v>
      </c>
      <c r="E195" s="49"/>
      <c r="F195" s="4">
        <f t="shared" si="19"/>
        <v>0</v>
      </c>
      <c r="G195" s="1"/>
      <c r="H195" s="1"/>
    </row>
    <row r="196" spans="1:8" ht="27.6" x14ac:dyDescent="0.25">
      <c r="A196" s="23" t="s">
        <v>338</v>
      </c>
      <c r="B196" s="25" t="s">
        <v>105</v>
      </c>
      <c r="C196" s="2" t="s">
        <v>18</v>
      </c>
      <c r="D196" s="3">
        <v>15</v>
      </c>
      <c r="E196" s="49"/>
      <c r="F196" s="4">
        <f t="shared" si="19"/>
        <v>0</v>
      </c>
      <c r="G196" s="1"/>
      <c r="H196" s="1"/>
    </row>
    <row r="197" spans="1:8" ht="27.6" x14ac:dyDescent="0.25">
      <c r="A197" s="23" t="s">
        <v>339</v>
      </c>
      <c r="B197" s="25" t="s">
        <v>107</v>
      </c>
      <c r="C197" s="2" t="s">
        <v>108</v>
      </c>
      <c r="D197" s="3">
        <v>1</v>
      </c>
      <c r="E197" s="49"/>
      <c r="F197" s="4">
        <f t="shared" si="19"/>
        <v>0</v>
      </c>
      <c r="G197" s="1"/>
      <c r="H197" s="1"/>
    </row>
    <row r="198" spans="1:8" x14ac:dyDescent="0.25">
      <c r="A198" s="23" t="s">
        <v>340</v>
      </c>
      <c r="B198" s="25" t="s">
        <v>110</v>
      </c>
      <c r="C198" s="2" t="s">
        <v>111</v>
      </c>
      <c r="D198" s="3">
        <v>25</v>
      </c>
      <c r="E198" s="49"/>
      <c r="F198" s="4">
        <f t="shared" si="19"/>
        <v>0</v>
      </c>
      <c r="G198" s="1"/>
      <c r="H198" s="1"/>
    </row>
    <row r="199" spans="1:8" ht="27.6" x14ac:dyDescent="0.25">
      <c r="A199" s="23" t="s">
        <v>341</v>
      </c>
      <c r="B199" s="25" t="s">
        <v>113</v>
      </c>
      <c r="C199" s="2" t="s">
        <v>108</v>
      </c>
      <c r="D199" s="3">
        <v>1</v>
      </c>
      <c r="E199" s="49"/>
      <c r="F199" s="4">
        <f t="shared" si="19"/>
        <v>0</v>
      </c>
      <c r="G199" s="1"/>
      <c r="H199" s="1"/>
    </row>
    <row r="200" spans="1:8" s="6" customFormat="1" x14ac:dyDescent="0.25">
      <c r="A200" s="20" t="s">
        <v>342</v>
      </c>
      <c r="B200" s="24" t="s">
        <v>115</v>
      </c>
      <c r="C200" s="13"/>
      <c r="D200" s="14"/>
      <c r="E200" s="48"/>
      <c r="F200" s="15"/>
      <c r="G200" s="5"/>
      <c r="H200" s="5"/>
    </row>
    <row r="201" spans="1:8" s="6" customFormat="1" ht="27.6" x14ac:dyDescent="0.25">
      <c r="A201" s="21" t="s">
        <v>343</v>
      </c>
      <c r="B201" s="12" t="s">
        <v>117</v>
      </c>
      <c r="C201" s="9" t="s">
        <v>29</v>
      </c>
      <c r="D201" s="10"/>
      <c r="E201" s="50"/>
      <c r="F201" s="11"/>
      <c r="G201" s="5"/>
      <c r="H201" s="5"/>
    </row>
    <row r="202" spans="1:8" ht="27.6" x14ac:dyDescent="0.25">
      <c r="A202" s="23" t="s">
        <v>344</v>
      </c>
      <c r="B202" s="25" t="s">
        <v>345</v>
      </c>
      <c r="C202" s="2" t="s">
        <v>42</v>
      </c>
      <c r="D202" s="3">
        <v>1</v>
      </c>
      <c r="E202" s="49"/>
      <c r="F202" s="4">
        <f t="shared" ref="F202:F204" si="20">D202*E202</f>
        <v>0</v>
      </c>
      <c r="G202" s="1"/>
      <c r="H202" s="1"/>
    </row>
    <row r="203" spans="1:8" ht="27.6" x14ac:dyDescent="0.25">
      <c r="A203" s="23" t="s">
        <v>346</v>
      </c>
      <c r="B203" s="25" t="s">
        <v>123</v>
      </c>
      <c r="C203" s="2" t="s">
        <v>42</v>
      </c>
      <c r="D203" s="3">
        <v>8</v>
      </c>
      <c r="E203" s="49"/>
      <c r="F203" s="4">
        <f t="shared" si="20"/>
        <v>0</v>
      </c>
      <c r="G203" s="1"/>
      <c r="H203" s="1"/>
    </row>
    <row r="204" spans="1:8" ht="27.6" x14ac:dyDescent="0.25">
      <c r="A204" s="23" t="s">
        <v>347</v>
      </c>
      <c r="B204" s="25" t="s">
        <v>125</v>
      </c>
      <c r="C204" s="2" t="s">
        <v>42</v>
      </c>
      <c r="D204" s="3">
        <v>4</v>
      </c>
      <c r="E204" s="49"/>
      <c r="F204" s="4">
        <f t="shared" si="20"/>
        <v>0</v>
      </c>
      <c r="G204" s="1"/>
      <c r="H204" s="1"/>
    </row>
    <row r="205" spans="1:8" s="6" customFormat="1" x14ac:dyDescent="0.25">
      <c r="A205" s="20" t="s">
        <v>348</v>
      </c>
      <c r="B205" s="24" t="s">
        <v>127</v>
      </c>
      <c r="C205" s="13"/>
      <c r="D205" s="14"/>
      <c r="E205" s="48"/>
      <c r="F205" s="15"/>
      <c r="G205" s="5"/>
      <c r="H205" s="5"/>
    </row>
    <row r="206" spans="1:8" s="6" customFormat="1" ht="138" x14ac:dyDescent="0.25">
      <c r="A206" s="21" t="s">
        <v>349</v>
      </c>
      <c r="B206" s="12" t="s">
        <v>129</v>
      </c>
      <c r="C206" s="9" t="s">
        <v>29</v>
      </c>
      <c r="D206" s="10"/>
      <c r="E206" s="50"/>
      <c r="F206" s="11"/>
      <c r="G206" s="5"/>
      <c r="H206" s="5"/>
    </row>
    <row r="207" spans="1:8" x14ac:dyDescent="0.25">
      <c r="A207" s="23" t="s">
        <v>350</v>
      </c>
      <c r="B207" s="25" t="s">
        <v>131</v>
      </c>
      <c r="C207" s="2" t="s">
        <v>42</v>
      </c>
      <c r="D207" s="3">
        <v>1</v>
      </c>
      <c r="E207" s="49"/>
      <c r="F207" s="4">
        <f t="shared" ref="F207:F214" si="21">D207*E207</f>
        <v>0</v>
      </c>
      <c r="G207" s="1"/>
      <c r="H207" s="1"/>
    </row>
    <row r="208" spans="1:8" x14ac:dyDescent="0.25">
      <c r="A208" s="23" t="s">
        <v>351</v>
      </c>
      <c r="B208" s="25" t="s">
        <v>133</v>
      </c>
      <c r="C208" s="2" t="s">
        <v>42</v>
      </c>
      <c r="D208" s="3">
        <v>1</v>
      </c>
      <c r="E208" s="49"/>
      <c r="F208" s="4">
        <f t="shared" si="21"/>
        <v>0</v>
      </c>
      <c r="G208" s="1"/>
      <c r="H208" s="1"/>
    </row>
    <row r="209" spans="1:8" x14ac:dyDescent="0.25">
      <c r="A209" s="23" t="s">
        <v>352</v>
      </c>
      <c r="B209" s="25" t="s">
        <v>135</v>
      </c>
      <c r="C209" s="2" t="s">
        <v>42</v>
      </c>
      <c r="D209" s="3">
        <v>1</v>
      </c>
      <c r="E209" s="49"/>
      <c r="F209" s="4">
        <f t="shared" si="21"/>
        <v>0</v>
      </c>
      <c r="G209" s="1"/>
      <c r="H209" s="1"/>
    </row>
    <row r="210" spans="1:8" x14ac:dyDescent="0.25">
      <c r="A210" s="23" t="s">
        <v>353</v>
      </c>
      <c r="B210" s="25" t="s">
        <v>137</v>
      </c>
      <c r="C210" s="2" t="s">
        <v>42</v>
      </c>
      <c r="D210" s="3">
        <v>1</v>
      </c>
      <c r="E210" s="49"/>
      <c r="F210" s="4">
        <f t="shared" si="21"/>
        <v>0</v>
      </c>
      <c r="G210" s="1"/>
      <c r="H210" s="1"/>
    </row>
    <row r="211" spans="1:8" ht="41.4" x14ac:dyDescent="0.25">
      <c r="A211" s="23" t="s">
        <v>354</v>
      </c>
      <c r="B211" s="25" t="s">
        <v>139</v>
      </c>
      <c r="C211" s="2" t="s">
        <v>140</v>
      </c>
      <c r="D211" s="3">
        <v>4</v>
      </c>
      <c r="E211" s="49"/>
      <c r="F211" s="4">
        <f t="shared" si="21"/>
        <v>0</v>
      </c>
      <c r="G211" s="1"/>
      <c r="H211" s="1"/>
    </row>
    <row r="212" spans="1:8" ht="27.6" x14ac:dyDescent="0.25">
      <c r="A212" s="23" t="s">
        <v>355</v>
      </c>
      <c r="B212" s="25" t="s">
        <v>142</v>
      </c>
      <c r="C212" s="2" t="s">
        <v>108</v>
      </c>
      <c r="D212" s="3">
        <v>1</v>
      </c>
      <c r="E212" s="49"/>
      <c r="F212" s="4">
        <f t="shared" si="21"/>
        <v>0</v>
      </c>
      <c r="G212" s="1"/>
      <c r="H212" s="1"/>
    </row>
    <row r="213" spans="1:8" ht="27.6" x14ac:dyDescent="0.25">
      <c r="A213" s="23" t="s">
        <v>356</v>
      </c>
      <c r="B213" s="25" t="s">
        <v>144</v>
      </c>
      <c r="C213" s="2" t="s">
        <v>108</v>
      </c>
      <c r="D213" s="3">
        <v>1</v>
      </c>
      <c r="E213" s="49"/>
      <c r="F213" s="4">
        <f t="shared" si="21"/>
        <v>0</v>
      </c>
      <c r="G213" s="1"/>
      <c r="H213" s="1"/>
    </row>
    <row r="214" spans="1:8" ht="41.4" x14ac:dyDescent="0.25">
      <c r="A214" s="23" t="s">
        <v>357</v>
      </c>
      <c r="B214" s="25" t="s">
        <v>358</v>
      </c>
      <c r="C214" s="2" t="s">
        <v>108</v>
      </c>
      <c r="D214" s="3">
        <v>1</v>
      </c>
      <c r="E214" s="49"/>
      <c r="F214" s="4">
        <f t="shared" si="21"/>
        <v>0</v>
      </c>
      <c r="G214" s="1"/>
      <c r="H214" s="1"/>
    </row>
    <row r="215" spans="1:8" s="6" customFormat="1" x14ac:dyDescent="0.25">
      <c r="A215" s="20" t="s">
        <v>359</v>
      </c>
      <c r="B215" s="24" t="s">
        <v>146</v>
      </c>
      <c r="C215" s="13"/>
      <c r="D215" s="14"/>
      <c r="E215" s="48"/>
      <c r="F215" s="15"/>
      <c r="G215" s="5"/>
      <c r="H215" s="5"/>
    </row>
    <row r="216" spans="1:8" s="6" customFormat="1" ht="27.6" x14ac:dyDescent="0.25">
      <c r="A216" s="21" t="s">
        <v>360</v>
      </c>
      <c r="B216" s="12" t="s">
        <v>148</v>
      </c>
      <c r="C216" s="9" t="s">
        <v>29</v>
      </c>
      <c r="D216" s="10"/>
      <c r="E216" s="50"/>
      <c r="F216" s="11"/>
      <c r="G216" s="5"/>
      <c r="H216" s="5"/>
    </row>
    <row r="217" spans="1:8" x14ac:dyDescent="0.25">
      <c r="A217" s="23" t="s">
        <v>361</v>
      </c>
      <c r="B217" s="25" t="s">
        <v>150</v>
      </c>
      <c r="C217" s="2" t="s">
        <v>108</v>
      </c>
      <c r="D217" s="3">
        <v>1</v>
      </c>
      <c r="E217" s="49"/>
      <c r="F217" s="4">
        <f t="shared" ref="F217:F219" si="22">D217*E217</f>
        <v>0</v>
      </c>
      <c r="G217" s="1"/>
      <c r="H217" s="1"/>
    </row>
    <row r="218" spans="1:8" x14ac:dyDescent="0.25">
      <c r="A218" s="23" t="s">
        <v>362</v>
      </c>
      <c r="B218" s="25" t="s">
        <v>152</v>
      </c>
      <c r="C218" s="2" t="s">
        <v>42</v>
      </c>
      <c r="D218" s="3">
        <v>1</v>
      </c>
      <c r="E218" s="49"/>
      <c r="F218" s="4">
        <f t="shared" si="22"/>
        <v>0</v>
      </c>
      <c r="G218" s="1"/>
      <c r="H218" s="1"/>
    </row>
    <row r="219" spans="1:8" x14ac:dyDescent="0.25">
      <c r="A219" s="23" t="s">
        <v>363</v>
      </c>
      <c r="B219" s="25" t="s">
        <v>154</v>
      </c>
      <c r="C219" s="2" t="s">
        <v>42</v>
      </c>
      <c r="D219" s="3">
        <v>1</v>
      </c>
      <c r="E219" s="49"/>
      <c r="F219" s="4">
        <f t="shared" si="22"/>
        <v>0</v>
      </c>
      <c r="G219" s="1"/>
      <c r="H219" s="1"/>
    </row>
    <row r="220" spans="1:8" s="6" customFormat="1" x14ac:dyDescent="0.25">
      <c r="A220" s="20" t="s">
        <v>364</v>
      </c>
      <c r="B220" s="24" t="s">
        <v>156</v>
      </c>
      <c r="C220" s="13"/>
      <c r="D220" s="14"/>
      <c r="E220" s="48"/>
      <c r="F220" s="15"/>
      <c r="G220" s="5"/>
      <c r="H220" s="5"/>
    </row>
    <row r="221" spans="1:8" s="6" customFormat="1" ht="69" x14ac:dyDescent="0.25">
      <c r="A221" s="21" t="s">
        <v>365</v>
      </c>
      <c r="B221" s="12" t="s">
        <v>158</v>
      </c>
      <c r="C221" s="9" t="s">
        <v>29</v>
      </c>
      <c r="D221" s="10"/>
      <c r="E221" s="50"/>
      <c r="F221" s="11"/>
      <c r="G221" s="5"/>
      <c r="H221" s="5"/>
    </row>
    <row r="222" spans="1:8" x14ac:dyDescent="0.25">
      <c r="A222" s="23" t="s">
        <v>366</v>
      </c>
      <c r="B222" s="25" t="s">
        <v>160</v>
      </c>
      <c r="C222" s="2" t="s">
        <v>42</v>
      </c>
      <c r="D222" s="3">
        <v>1</v>
      </c>
      <c r="E222" s="49"/>
      <c r="F222" s="4">
        <f t="shared" ref="F222:F227" si="23">D222*E222</f>
        <v>0</v>
      </c>
      <c r="G222" s="1"/>
      <c r="H222" s="1"/>
    </row>
    <row r="223" spans="1:8" x14ac:dyDescent="0.25">
      <c r="A223" s="23" t="s">
        <v>367</v>
      </c>
      <c r="B223" s="25" t="s">
        <v>162</v>
      </c>
      <c r="C223" s="2" t="s">
        <v>42</v>
      </c>
      <c r="D223" s="3">
        <v>2</v>
      </c>
      <c r="E223" s="49"/>
      <c r="F223" s="4">
        <f t="shared" si="23"/>
        <v>0</v>
      </c>
      <c r="G223" s="1"/>
      <c r="H223" s="1"/>
    </row>
    <row r="224" spans="1:8" x14ac:dyDescent="0.25">
      <c r="A224" s="23" t="s">
        <v>368</v>
      </c>
      <c r="B224" s="25" t="s">
        <v>164</v>
      </c>
      <c r="C224" s="2" t="s">
        <v>42</v>
      </c>
      <c r="D224" s="3">
        <v>1</v>
      </c>
      <c r="E224" s="49"/>
      <c r="F224" s="4">
        <f t="shared" si="23"/>
        <v>0</v>
      </c>
      <c r="G224" s="1"/>
      <c r="H224" s="1"/>
    </row>
    <row r="225" spans="1:8" x14ac:dyDescent="0.25">
      <c r="A225" s="23" t="s">
        <v>369</v>
      </c>
      <c r="B225" s="25" t="s">
        <v>166</v>
      </c>
      <c r="C225" s="2" t="s">
        <v>42</v>
      </c>
      <c r="D225" s="3">
        <v>1</v>
      </c>
      <c r="E225" s="49"/>
      <c r="F225" s="4">
        <f t="shared" si="23"/>
        <v>0</v>
      </c>
      <c r="G225" s="1"/>
      <c r="H225" s="1"/>
    </row>
    <row r="226" spans="1:8" x14ac:dyDescent="0.25">
      <c r="A226" s="23" t="s">
        <v>370</v>
      </c>
      <c r="B226" s="25" t="s">
        <v>168</v>
      </c>
      <c r="C226" s="2" t="s">
        <v>42</v>
      </c>
      <c r="D226" s="3">
        <v>3</v>
      </c>
      <c r="E226" s="49"/>
      <c r="F226" s="4">
        <f t="shared" si="23"/>
        <v>0</v>
      </c>
      <c r="G226" s="1"/>
      <c r="H226" s="1"/>
    </row>
    <row r="227" spans="1:8" ht="27.6" x14ac:dyDescent="0.25">
      <c r="A227" s="23" t="s">
        <v>371</v>
      </c>
      <c r="B227" s="25" t="s">
        <v>170</v>
      </c>
      <c r="C227" s="2" t="s">
        <v>42</v>
      </c>
      <c r="D227" s="3">
        <v>1</v>
      </c>
      <c r="E227" s="49"/>
      <c r="F227" s="4">
        <f t="shared" si="23"/>
        <v>0</v>
      </c>
      <c r="G227" s="1"/>
      <c r="H227" s="1"/>
    </row>
    <row r="228" spans="1:8" s="6" customFormat="1" x14ac:dyDescent="0.25">
      <c r="A228" s="20" t="s">
        <v>372</v>
      </c>
      <c r="B228" s="24" t="s">
        <v>373</v>
      </c>
      <c r="C228" s="13"/>
      <c r="D228" s="14"/>
      <c r="E228" s="48"/>
      <c r="F228" s="15"/>
      <c r="G228" s="5"/>
      <c r="H228" s="5"/>
    </row>
    <row r="229" spans="1:8" x14ac:dyDescent="0.25">
      <c r="A229" s="23" t="s">
        <v>374</v>
      </c>
      <c r="B229" s="25" t="s">
        <v>375</v>
      </c>
      <c r="C229" s="2" t="s">
        <v>42</v>
      </c>
      <c r="D229" s="3">
        <v>2</v>
      </c>
      <c r="E229" s="49"/>
      <c r="F229" s="4">
        <f t="shared" ref="F229" si="24">D229*E229</f>
        <v>0</v>
      </c>
      <c r="G229" s="1"/>
      <c r="H229" s="1"/>
    </row>
    <row r="230" spans="1:8" s="6" customFormat="1" x14ac:dyDescent="0.25">
      <c r="A230" s="20" t="s">
        <v>376</v>
      </c>
      <c r="B230" s="24" t="s">
        <v>172</v>
      </c>
      <c r="C230" s="13"/>
      <c r="D230" s="14"/>
      <c r="E230" s="48"/>
      <c r="F230" s="15"/>
      <c r="G230" s="5"/>
      <c r="H230" s="5"/>
    </row>
    <row r="231" spans="1:8" s="6" customFormat="1" x14ac:dyDescent="0.25">
      <c r="A231" s="20" t="s">
        <v>377</v>
      </c>
      <c r="B231" s="24" t="s">
        <v>172</v>
      </c>
      <c r="C231" s="13"/>
      <c r="D231" s="14"/>
      <c r="E231" s="48"/>
      <c r="F231" s="15"/>
      <c r="G231" s="5"/>
      <c r="H231" s="5"/>
    </row>
    <row r="232" spans="1:8" ht="55.2" x14ac:dyDescent="0.25">
      <c r="A232" s="23" t="s">
        <v>378</v>
      </c>
      <c r="B232" s="25" t="s">
        <v>175</v>
      </c>
      <c r="C232" s="2" t="s">
        <v>12</v>
      </c>
      <c r="D232" s="3">
        <v>25</v>
      </c>
      <c r="E232" s="49"/>
      <c r="F232" s="4">
        <f t="shared" ref="F232:F233" si="25">D232*E232</f>
        <v>0</v>
      </c>
      <c r="G232" s="1"/>
      <c r="H232" s="1"/>
    </row>
    <row r="233" spans="1:8" ht="69" x14ac:dyDescent="0.25">
      <c r="A233" s="23" t="s">
        <v>379</v>
      </c>
      <c r="B233" s="25" t="s">
        <v>177</v>
      </c>
      <c r="C233" s="2" t="s">
        <v>108</v>
      </c>
      <c r="D233" s="3">
        <v>1</v>
      </c>
      <c r="E233" s="49"/>
      <c r="F233" s="4">
        <f t="shared" si="25"/>
        <v>0</v>
      </c>
      <c r="G233" s="1"/>
      <c r="H233" s="1"/>
    </row>
    <row r="234" spans="1:8" s="6" customFormat="1" x14ac:dyDescent="0.25">
      <c r="A234" s="20" t="s">
        <v>380</v>
      </c>
      <c r="B234" s="24" t="s">
        <v>179</v>
      </c>
      <c r="C234" s="13"/>
      <c r="D234" s="14"/>
      <c r="E234" s="48"/>
      <c r="F234" s="15"/>
      <c r="G234" s="5"/>
      <c r="H234" s="5"/>
    </row>
    <row r="235" spans="1:8" s="6" customFormat="1" x14ac:dyDescent="0.25">
      <c r="A235" s="20" t="s">
        <v>381</v>
      </c>
      <c r="B235" s="24" t="s">
        <v>26</v>
      </c>
      <c r="C235" s="13"/>
      <c r="D235" s="14"/>
      <c r="E235" s="48"/>
      <c r="F235" s="15"/>
      <c r="G235" s="5"/>
      <c r="H235" s="5"/>
    </row>
    <row r="236" spans="1:8" s="6" customFormat="1" ht="96.6" x14ac:dyDescent="0.25">
      <c r="A236" s="21" t="s">
        <v>382</v>
      </c>
      <c r="B236" s="12" t="s">
        <v>182</v>
      </c>
      <c r="C236" s="9" t="s">
        <v>29</v>
      </c>
      <c r="D236" s="10"/>
      <c r="E236" s="50"/>
      <c r="F236" s="11"/>
      <c r="G236" s="5"/>
      <c r="H236" s="5"/>
    </row>
    <row r="237" spans="1:8" s="6" customFormat="1" ht="55.2" x14ac:dyDescent="0.25">
      <c r="A237" s="21" t="s">
        <v>383</v>
      </c>
      <c r="B237" s="12" t="s">
        <v>184</v>
      </c>
      <c r="C237" s="9" t="s">
        <v>29</v>
      </c>
      <c r="D237" s="10"/>
      <c r="E237" s="50"/>
      <c r="F237" s="11"/>
      <c r="G237" s="5"/>
      <c r="H237" s="5"/>
    </row>
    <row r="238" spans="1:8" s="6" customFormat="1" x14ac:dyDescent="0.25">
      <c r="A238" s="21" t="s">
        <v>384</v>
      </c>
      <c r="B238" s="12" t="s">
        <v>186</v>
      </c>
      <c r="C238" s="9" t="s">
        <v>29</v>
      </c>
      <c r="D238" s="10"/>
      <c r="E238" s="50"/>
      <c r="F238" s="11"/>
      <c r="G238" s="5"/>
      <c r="H238" s="5"/>
    </row>
    <row r="239" spans="1:8" s="6" customFormat="1" x14ac:dyDescent="0.25">
      <c r="A239" s="21" t="s">
        <v>385</v>
      </c>
      <c r="B239" s="12" t="s">
        <v>188</v>
      </c>
      <c r="C239" s="9" t="s">
        <v>29</v>
      </c>
      <c r="D239" s="10"/>
      <c r="E239" s="50"/>
      <c r="F239" s="11"/>
      <c r="G239" s="5"/>
      <c r="H239" s="5"/>
    </row>
    <row r="240" spans="1:8" s="6" customFormat="1" x14ac:dyDescent="0.25">
      <c r="A240" s="20" t="s">
        <v>386</v>
      </c>
      <c r="B240" s="24" t="s">
        <v>179</v>
      </c>
      <c r="C240" s="13"/>
      <c r="D240" s="14"/>
      <c r="E240" s="48"/>
      <c r="F240" s="15"/>
      <c r="G240" s="5"/>
      <c r="H240" s="5"/>
    </row>
    <row r="241" spans="1:8" ht="41.4" x14ac:dyDescent="0.25">
      <c r="A241" s="23" t="s">
        <v>387</v>
      </c>
      <c r="B241" s="25" t="s">
        <v>191</v>
      </c>
      <c r="C241" s="2" t="s">
        <v>108</v>
      </c>
      <c r="D241" s="3">
        <v>1</v>
      </c>
      <c r="E241" s="49"/>
      <c r="F241" s="4">
        <f t="shared" ref="F241:F244" si="26">D241*E241</f>
        <v>0</v>
      </c>
      <c r="G241" s="1"/>
      <c r="H241" s="1"/>
    </row>
    <row r="242" spans="1:8" x14ac:dyDescent="0.25">
      <c r="A242" s="23" t="s">
        <v>388</v>
      </c>
      <c r="B242" s="25" t="s">
        <v>193</v>
      </c>
      <c r="C242" s="2" t="s">
        <v>18</v>
      </c>
      <c r="D242" s="3">
        <v>8</v>
      </c>
      <c r="E242" s="49"/>
      <c r="F242" s="4">
        <f t="shared" si="26"/>
        <v>0</v>
      </c>
      <c r="G242" s="1"/>
      <c r="H242" s="1"/>
    </row>
    <row r="243" spans="1:8" ht="69" x14ac:dyDescent="0.25">
      <c r="A243" s="23" t="s">
        <v>389</v>
      </c>
      <c r="B243" s="25" t="s">
        <v>195</v>
      </c>
      <c r="C243" s="2" t="s">
        <v>12</v>
      </c>
      <c r="D243" s="3">
        <v>26</v>
      </c>
      <c r="E243" s="49"/>
      <c r="F243" s="4">
        <f t="shared" si="26"/>
        <v>0</v>
      </c>
      <c r="G243" s="1"/>
      <c r="H243" s="1"/>
    </row>
    <row r="244" spans="1:8" ht="69" x14ac:dyDescent="0.25">
      <c r="A244" s="23" t="s">
        <v>390</v>
      </c>
      <c r="B244" s="25" t="s">
        <v>199</v>
      </c>
      <c r="C244" s="2" t="s">
        <v>12</v>
      </c>
      <c r="D244" s="3">
        <v>80</v>
      </c>
      <c r="E244" s="49"/>
      <c r="F244" s="4">
        <f t="shared" si="26"/>
        <v>0</v>
      </c>
      <c r="G244" s="1"/>
      <c r="H244" s="1"/>
    </row>
    <row r="245" spans="1:8" s="6" customFormat="1" x14ac:dyDescent="0.25">
      <c r="A245" s="20" t="s">
        <v>391</v>
      </c>
      <c r="B245" s="24" t="s">
        <v>201</v>
      </c>
      <c r="C245" s="13"/>
      <c r="D245" s="14"/>
      <c r="E245" s="48"/>
      <c r="F245" s="15"/>
      <c r="G245" s="5"/>
      <c r="H245" s="5"/>
    </row>
    <row r="246" spans="1:8" x14ac:dyDescent="0.25">
      <c r="A246" s="23" t="s">
        <v>392</v>
      </c>
      <c r="B246" s="25" t="s">
        <v>203</v>
      </c>
      <c r="C246" s="2" t="s">
        <v>42</v>
      </c>
      <c r="D246" s="3">
        <v>3</v>
      </c>
      <c r="E246" s="49"/>
      <c r="F246" s="4">
        <f t="shared" ref="F246:F255" si="27">D246*E246</f>
        <v>0</v>
      </c>
      <c r="G246" s="1"/>
      <c r="H246" s="1"/>
    </row>
    <row r="247" spans="1:8" x14ac:dyDescent="0.25">
      <c r="A247" s="23" t="s">
        <v>393</v>
      </c>
      <c r="B247" s="25" t="s">
        <v>205</v>
      </c>
      <c r="C247" s="2" t="s">
        <v>42</v>
      </c>
      <c r="D247" s="3">
        <v>1</v>
      </c>
      <c r="E247" s="49"/>
      <c r="F247" s="4">
        <f t="shared" si="27"/>
        <v>0</v>
      </c>
      <c r="G247" s="1"/>
      <c r="H247" s="1"/>
    </row>
    <row r="248" spans="1:8" x14ac:dyDescent="0.25">
      <c r="A248" s="23" t="s">
        <v>394</v>
      </c>
      <c r="B248" s="25" t="s">
        <v>207</v>
      </c>
      <c r="C248" s="2" t="s">
        <v>42</v>
      </c>
      <c r="D248" s="3">
        <v>1</v>
      </c>
      <c r="E248" s="49"/>
      <c r="F248" s="4">
        <f t="shared" si="27"/>
        <v>0</v>
      </c>
      <c r="G248" s="1"/>
      <c r="H248" s="1"/>
    </row>
    <row r="249" spans="1:8" ht="27.6" x14ac:dyDescent="0.25">
      <c r="A249" s="23" t="s">
        <v>395</v>
      </c>
      <c r="B249" s="25" t="s">
        <v>396</v>
      </c>
      <c r="C249" s="2" t="s">
        <v>42</v>
      </c>
      <c r="D249" s="3">
        <v>3</v>
      </c>
      <c r="E249" s="49"/>
      <c r="F249" s="4">
        <f t="shared" si="27"/>
        <v>0</v>
      </c>
      <c r="G249" s="1"/>
      <c r="H249" s="1"/>
    </row>
    <row r="250" spans="1:8" x14ac:dyDescent="0.25">
      <c r="A250" s="23" t="s">
        <v>397</v>
      </c>
      <c r="B250" s="25" t="s">
        <v>211</v>
      </c>
      <c r="C250" s="2" t="s">
        <v>42</v>
      </c>
      <c r="D250" s="3">
        <v>2</v>
      </c>
      <c r="E250" s="49"/>
      <c r="F250" s="4">
        <f t="shared" si="27"/>
        <v>0</v>
      </c>
      <c r="G250" s="1"/>
      <c r="H250" s="1"/>
    </row>
    <row r="251" spans="1:8" ht="55.2" x14ac:dyDescent="0.25">
      <c r="A251" s="23" t="s">
        <v>398</v>
      </c>
      <c r="B251" s="25" t="s">
        <v>213</v>
      </c>
      <c r="C251" s="2" t="s">
        <v>42</v>
      </c>
      <c r="D251" s="3">
        <v>1</v>
      </c>
      <c r="E251" s="49"/>
      <c r="F251" s="4">
        <f t="shared" si="27"/>
        <v>0</v>
      </c>
      <c r="G251" s="1"/>
      <c r="H251" s="1"/>
    </row>
    <row r="252" spans="1:8" x14ac:dyDescent="0.25">
      <c r="A252" s="23" t="s">
        <v>399</v>
      </c>
      <c r="B252" s="25" t="s">
        <v>400</v>
      </c>
      <c r="C252" s="2" t="s">
        <v>42</v>
      </c>
      <c r="D252" s="3">
        <v>1</v>
      </c>
      <c r="E252" s="49"/>
      <c r="F252" s="4">
        <f t="shared" si="27"/>
        <v>0</v>
      </c>
      <c r="G252" s="1"/>
      <c r="H252" s="1"/>
    </row>
    <row r="253" spans="1:8" ht="27.6" x14ac:dyDescent="0.25">
      <c r="A253" s="23" t="s">
        <v>401</v>
      </c>
      <c r="B253" s="25" t="s">
        <v>402</v>
      </c>
      <c r="C253" s="2" t="s">
        <v>42</v>
      </c>
      <c r="D253" s="3">
        <v>2</v>
      </c>
      <c r="E253" s="49"/>
      <c r="F253" s="4">
        <f t="shared" si="27"/>
        <v>0</v>
      </c>
      <c r="G253" s="1"/>
      <c r="H253" s="1"/>
    </row>
    <row r="254" spans="1:8" x14ac:dyDescent="0.25">
      <c r="A254" s="23" t="s">
        <v>403</v>
      </c>
      <c r="B254" s="25" t="s">
        <v>404</v>
      </c>
      <c r="C254" s="2" t="s">
        <v>42</v>
      </c>
      <c r="D254" s="3">
        <v>2</v>
      </c>
      <c r="E254" s="49"/>
      <c r="F254" s="4">
        <f t="shared" si="27"/>
        <v>0</v>
      </c>
      <c r="G254" s="1"/>
      <c r="H254" s="1"/>
    </row>
    <row r="255" spans="1:8" x14ac:dyDescent="0.25">
      <c r="A255" s="23" t="s">
        <v>405</v>
      </c>
      <c r="B255" s="25" t="s">
        <v>215</v>
      </c>
      <c r="C255" s="2" t="s">
        <v>42</v>
      </c>
      <c r="D255" s="3">
        <v>1</v>
      </c>
      <c r="E255" s="49"/>
      <c r="F255" s="4">
        <f t="shared" si="27"/>
        <v>0</v>
      </c>
      <c r="G255" s="1"/>
      <c r="H255" s="1"/>
    </row>
    <row r="256" spans="1:8" s="6" customFormat="1" x14ac:dyDescent="0.25">
      <c r="A256" s="20" t="s">
        <v>406</v>
      </c>
      <c r="B256" s="24" t="s">
        <v>217</v>
      </c>
      <c r="C256" s="13"/>
      <c r="D256" s="14"/>
      <c r="E256" s="48"/>
      <c r="F256" s="15"/>
      <c r="G256" s="5"/>
      <c r="H256" s="5"/>
    </row>
    <row r="257" spans="1:8" s="6" customFormat="1" x14ac:dyDescent="0.25">
      <c r="A257" s="20" t="s">
        <v>407</v>
      </c>
      <c r="B257" s="24" t="s">
        <v>217</v>
      </c>
      <c r="C257" s="13"/>
      <c r="D257" s="14"/>
      <c r="E257" s="48"/>
      <c r="F257" s="15"/>
      <c r="G257" s="5"/>
      <c r="H257" s="5"/>
    </row>
    <row r="258" spans="1:8" ht="55.2" x14ac:dyDescent="0.25">
      <c r="A258" s="23" t="s">
        <v>408</v>
      </c>
      <c r="B258" s="25" t="s">
        <v>220</v>
      </c>
      <c r="C258" s="2" t="s">
        <v>12</v>
      </c>
      <c r="D258" s="3">
        <v>75</v>
      </c>
      <c r="E258" s="49"/>
      <c r="F258" s="4">
        <f t="shared" ref="F258" si="28">D258*E258</f>
        <v>0</v>
      </c>
      <c r="G258" s="1"/>
      <c r="H258" s="1"/>
    </row>
    <row r="259" spans="1:8" s="6" customFormat="1" x14ac:dyDescent="0.25">
      <c r="A259" s="20" t="s">
        <v>409</v>
      </c>
      <c r="B259" s="24" t="s">
        <v>410</v>
      </c>
      <c r="C259" s="13"/>
      <c r="D259" s="14"/>
      <c r="E259" s="48"/>
      <c r="F259" s="15"/>
      <c r="G259" s="5"/>
      <c r="H259" s="5"/>
    </row>
    <row r="260" spans="1:8" s="6" customFormat="1" x14ac:dyDescent="0.25">
      <c r="A260" s="20" t="s">
        <v>411</v>
      </c>
      <c r="B260" s="24" t="s">
        <v>26</v>
      </c>
      <c r="C260" s="13"/>
      <c r="D260" s="14"/>
      <c r="E260" s="48"/>
      <c r="F260" s="15"/>
      <c r="G260" s="5"/>
      <c r="H260" s="5"/>
    </row>
    <row r="261" spans="1:8" s="6" customFormat="1" ht="27.6" x14ac:dyDescent="0.25">
      <c r="A261" s="21" t="s">
        <v>412</v>
      </c>
      <c r="B261" s="12" t="s">
        <v>413</v>
      </c>
      <c r="C261" s="9" t="s">
        <v>29</v>
      </c>
      <c r="D261" s="10"/>
      <c r="E261" s="50"/>
      <c r="F261" s="11"/>
      <c r="G261" s="5"/>
      <c r="H261" s="5"/>
    </row>
    <row r="262" spans="1:8" s="6" customFormat="1" x14ac:dyDescent="0.25">
      <c r="A262" s="21" t="s">
        <v>414</v>
      </c>
      <c r="B262" s="12" t="s">
        <v>415</v>
      </c>
      <c r="C262" s="9" t="s">
        <v>29</v>
      </c>
      <c r="D262" s="10"/>
      <c r="E262" s="50"/>
      <c r="F262" s="11"/>
      <c r="G262" s="5"/>
      <c r="H262" s="5"/>
    </row>
    <row r="263" spans="1:8" s="6" customFormat="1" ht="27.6" x14ac:dyDescent="0.25">
      <c r="A263" s="21" t="s">
        <v>416</v>
      </c>
      <c r="B263" s="12" t="s">
        <v>417</v>
      </c>
      <c r="C263" s="9" t="s">
        <v>29</v>
      </c>
      <c r="D263" s="10"/>
      <c r="E263" s="50"/>
      <c r="F263" s="11"/>
      <c r="G263" s="5"/>
      <c r="H263" s="5"/>
    </row>
    <row r="264" spans="1:8" s="6" customFormat="1" ht="55.2" x14ac:dyDescent="0.25">
      <c r="A264" s="21" t="s">
        <v>418</v>
      </c>
      <c r="B264" s="12" t="s">
        <v>419</v>
      </c>
      <c r="C264" s="9" t="s">
        <v>29</v>
      </c>
      <c r="D264" s="10"/>
      <c r="E264" s="50"/>
      <c r="F264" s="11"/>
      <c r="G264" s="5"/>
      <c r="H264" s="5"/>
    </row>
    <row r="265" spans="1:8" s="6" customFormat="1" x14ac:dyDescent="0.25">
      <c r="A265" s="20" t="s">
        <v>420</v>
      </c>
      <c r="B265" s="24" t="s">
        <v>421</v>
      </c>
      <c r="C265" s="13"/>
      <c r="D265" s="14"/>
      <c r="E265" s="48"/>
      <c r="F265" s="15"/>
      <c r="G265" s="5"/>
      <c r="H265" s="5"/>
    </row>
    <row r="266" spans="1:8" x14ac:dyDescent="0.25">
      <c r="A266" s="23" t="s">
        <v>422</v>
      </c>
      <c r="B266" s="25" t="s">
        <v>423</v>
      </c>
      <c r="C266" s="2" t="s">
        <v>42</v>
      </c>
      <c r="D266" s="3">
        <v>1</v>
      </c>
      <c r="E266" s="49"/>
      <c r="F266" s="4">
        <f t="shared" ref="F266" si="29">D266*E266</f>
        <v>0</v>
      </c>
      <c r="G266" s="1"/>
      <c r="H266" s="1"/>
    </row>
    <row r="267" spans="1:8" s="6" customFormat="1" x14ac:dyDescent="0.25">
      <c r="A267" s="20" t="s">
        <v>424</v>
      </c>
      <c r="B267" s="24" t="s">
        <v>222</v>
      </c>
      <c r="C267" s="13"/>
      <c r="D267" s="14"/>
      <c r="E267" s="48"/>
      <c r="F267" s="15"/>
      <c r="G267" s="5"/>
      <c r="H267" s="5"/>
    </row>
    <row r="268" spans="1:8" s="6" customFormat="1" x14ac:dyDescent="0.25">
      <c r="A268" s="20" t="s">
        <v>425</v>
      </c>
      <c r="B268" s="24" t="s">
        <v>26</v>
      </c>
      <c r="C268" s="13"/>
      <c r="D268" s="14"/>
      <c r="E268" s="48"/>
      <c r="F268" s="15"/>
      <c r="G268" s="5"/>
      <c r="H268" s="5"/>
    </row>
    <row r="269" spans="1:8" s="6" customFormat="1" ht="110.4" x14ac:dyDescent="0.25">
      <c r="A269" s="21" t="s">
        <v>426</v>
      </c>
      <c r="B269" s="12" t="s">
        <v>225</v>
      </c>
      <c r="C269" s="9" t="s">
        <v>29</v>
      </c>
      <c r="D269" s="10"/>
      <c r="E269" s="50"/>
      <c r="F269" s="11"/>
      <c r="G269" s="5"/>
      <c r="H269" s="5"/>
    </row>
    <row r="270" spans="1:8" s="6" customFormat="1" ht="69" x14ac:dyDescent="0.25">
      <c r="A270" s="21" t="s">
        <v>427</v>
      </c>
      <c r="B270" s="12" t="s">
        <v>227</v>
      </c>
      <c r="C270" s="9" t="s">
        <v>29</v>
      </c>
      <c r="D270" s="10"/>
      <c r="E270" s="50"/>
      <c r="F270" s="11"/>
      <c r="G270" s="5"/>
      <c r="H270" s="5"/>
    </row>
    <row r="271" spans="1:8" s="6" customFormat="1" ht="82.8" x14ac:dyDescent="0.25">
      <c r="A271" s="21" t="s">
        <v>428</v>
      </c>
      <c r="B271" s="12" t="s">
        <v>229</v>
      </c>
      <c r="C271" s="9" t="s">
        <v>29</v>
      </c>
      <c r="D271" s="10"/>
      <c r="E271" s="50"/>
      <c r="F271" s="11"/>
      <c r="G271" s="5"/>
      <c r="H271" s="5"/>
    </row>
    <row r="272" spans="1:8" s="6" customFormat="1" ht="27.6" x14ac:dyDescent="0.25">
      <c r="A272" s="21" t="s">
        <v>429</v>
      </c>
      <c r="B272" s="12" t="s">
        <v>231</v>
      </c>
      <c r="C272" s="9" t="s">
        <v>29</v>
      </c>
      <c r="D272" s="10"/>
      <c r="E272" s="50"/>
      <c r="F272" s="11"/>
      <c r="G272" s="5"/>
      <c r="H272" s="5"/>
    </row>
    <row r="273" spans="1:8" s="6" customFormat="1" ht="27.6" x14ac:dyDescent="0.25">
      <c r="A273" s="21" t="s">
        <v>430</v>
      </c>
      <c r="B273" s="12" t="s">
        <v>233</v>
      </c>
      <c r="C273" s="9" t="s">
        <v>29</v>
      </c>
      <c r="D273" s="10"/>
      <c r="E273" s="50"/>
      <c r="F273" s="11"/>
      <c r="G273" s="5"/>
      <c r="H273" s="5"/>
    </row>
    <row r="274" spans="1:8" s="6" customFormat="1" x14ac:dyDescent="0.25">
      <c r="A274" s="20" t="s">
        <v>431</v>
      </c>
      <c r="B274" s="24" t="s">
        <v>222</v>
      </c>
      <c r="C274" s="13"/>
      <c r="D274" s="14"/>
      <c r="E274" s="48"/>
      <c r="F274" s="15"/>
      <c r="G274" s="5"/>
      <c r="H274" s="5"/>
    </row>
    <row r="275" spans="1:8" ht="55.2" x14ac:dyDescent="0.25">
      <c r="A275" s="23" t="s">
        <v>432</v>
      </c>
      <c r="B275" s="25" t="s">
        <v>236</v>
      </c>
      <c r="C275" s="2" t="s">
        <v>12</v>
      </c>
      <c r="D275" s="3">
        <v>14</v>
      </c>
      <c r="E275" s="49"/>
      <c r="F275" s="4">
        <f t="shared" ref="F275:F279" si="30">D275*E275</f>
        <v>0</v>
      </c>
      <c r="G275" s="1"/>
      <c r="H275" s="1"/>
    </row>
    <row r="276" spans="1:8" ht="69" x14ac:dyDescent="0.25">
      <c r="A276" s="23" t="s">
        <v>433</v>
      </c>
      <c r="B276" s="25" t="s">
        <v>238</v>
      </c>
      <c r="C276" s="2" t="s">
        <v>12</v>
      </c>
      <c r="D276" s="3">
        <v>5</v>
      </c>
      <c r="E276" s="49"/>
      <c r="F276" s="4">
        <f t="shared" si="30"/>
        <v>0</v>
      </c>
      <c r="G276" s="1"/>
      <c r="H276" s="1"/>
    </row>
    <row r="277" spans="1:8" ht="96.6" x14ac:dyDescent="0.25">
      <c r="A277" s="23" t="s">
        <v>434</v>
      </c>
      <c r="B277" s="25" t="s">
        <v>240</v>
      </c>
      <c r="C277" s="2" t="s">
        <v>12</v>
      </c>
      <c r="D277" s="3">
        <v>55</v>
      </c>
      <c r="E277" s="49"/>
      <c r="F277" s="4">
        <f t="shared" si="30"/>
        <v>0</v>
      </c>
      <c r="G277" s="1"/>
      <c r="H277" s="1"/>
    </row>
    <row r="278" spans="1:8" x14ac:dyDescent="0.25">
      <c r="A278" s="23" t="s">
        <v>435</v>
      </c>
      <c r="B278" s="25" t="s">
        <v>242</v>
      </c>
      <c r="C278" s="2" t="s">
        <v>12</v>
      </c>
      <c r="D278" s="3">
        <v>110</v>
      </c>
      <c r="E278" s="49"/>
      <c r="F278" s="4">
        <f t="shared" si="30"/>
        <v>0</v>
      </c>
      <c r="G278" s="1"/>
      <c r="H278" s="1"/>
    </row>
    <row r="279" spans="1:8" ht="27.6" x14ac:dyDescent="0.25">
      <c r="A279" s="23" t="s">
        <v>436</v>
      </c>
      <c r="B279" s="25" t="s">
        <v>437</v>
      </c>
      <c r="C279" s="2" t="s">
        <v>42</v>
      </c>
      <c r="D279" s="3">
        <v>5</v>
      </c>
      <c r="E279" s="49"/>
      <c r="F279" s="4">
        <f t="shared" si="30"/>
        <v>0</v>
      </c>
      <c r="G279" s="1"/>
      <c r="H279" s="1"/>
    </row>
    <row r="280" spans="1:8" s="6" customFormat="1" x14ac:dyDescent="0.25">
      <c r="A280" s="20" t="s">
        <v>438</v>
      </c>
      <c r="B280" s="24" t="s">
        <v>244</v>
      </c>
      <c r="C280" s="13"/>
      <c r="D280" s="14"/>
      <c r="E280" s="48"/>
      <c r="F280" s="15"/>
      <c r="G280" s="5"/>
      <c r="H280" s="5"/>
    </row>
    <row r="281" spans="1:8" s="6" customFormat="1" x14ac:dyDescent="0.25">
      <c r="A281" s="20" t="s">
        <v>439</v>
      </c>
      <c r="B281" s="24" t="s">
        <v>246</v>
      </c>
      <c r="C281" s="13"/>
      <c r="D281" s="14"/>
      <c r="E281" s="48"/>
      <c r="F281" s="15"/>
      <c r="G281" s="5"/>
      <c r="H281" s="5"/>
    </row>
    <row r="282" spans="1:8" s="6" customFormat="1" ht="27.6" x14ac:dyDescent="0.25">
      <c r="A282" s="21" t="s">
        <v>440</v>
      </c>
      <c r="B282" s="12" t="s">
        <v>248</v>
      </c>
      <c r="C282" s="9" t="s">
        <v>29</v>
      </c>
      <c r="D282" s="10"/>
      <c r="E282" s="50"/>
      <c r="F282" s="11"/>
      <c r="G282" s="5"/>
      <c r="H282" s="5"/>
    </row>
    <row r="283" spans="1:8" s="6" customFormat="1" ht="27.6" x14ac:dyDescent="0.25">
      <c r="A283" s="21" t="s">
        <v>441</v>
      </c>
      <c r="B283" s="12" t="s">
        <v>250</v>
      </c>
      <c r="C283" s="9" t="s">
        <v>29</v>
      </c>
      <c r="D283" s="10"/>
      <c r="E283" s="50"/>
      <c r="F283" s="11"/>
      <c r="G283" s="5"/>
      <c r="H283" s="5"/>
    </row>
    <row r="284" spans="1:8" s="6" customFormat="1" ht="27.6" x14ac:dyDescent="0.25">
      <c r="A284" s="21" t="s">
        <v>442</v>
      </c>
      <c r="B284" s="12" t="s">
        <v>252</v>
      </c>
      <c r="C284" s="9" t="s">
        <v>29</v>
      </c>
      <c r="D284" s="10"/>
      <c r="E284" s="50"/>
      <c r="F284" s="11"/>
      <c r="G284" s="5"/>
      <c r="H284" s="5"/>
    </row>
    <row r="285" spans="1:8" s="6" customFormat="1" ht="41.4" x14ac:dyDescent="0.25">
      <c r="A285" s="21" t="s">
        <v>443</v>
      </c>
      <c r="B285" s="12" t="s">
        <v>254</v>
      </c>
      <c r="C285" s="9" t="s">
        <v>29</v>
      </c>
      <c r="D285" s="10"/>
      <c r="E285" s="50"/>
      <c r="F285" s="11"/>
      <c r="G285" s="5"/>
      <c r="H285" s="5"/>
    </row>
    <row r="286" spans="1:8" s="6" customFormat="1" x14ac:dyDescent="0.25">
      <c r="A286" s="21" t="s">
        <v>444</v>
      </c>
      <c r="B286" s="12" t="s">
        <v>256</v>
      </c>
      <c r="C286" s="9" t="s">
        <v>29</v>
      </c>
      <c r="D286" s="10"/>
      <c r="E286" s="50"/>
      <c r="F286" s="11"/>
      <c r="G286" s="5"/>
      <c r="H286" s="5"/>
    </row>
    <row r="287" spans="1:8" s="6" customFormat="1" x14ac:dyDescent="0.25">
      <c r="A287" s="21" t="s">
        <v>445</v>
      </c>
      <c r="B287" s="12" t="s">
        <v>258</v>
      </c>
      <c r="C287" s="9" t="s">
        <v>29</v>
      </c>
      <c r="D287" s="10"/>
      <c r="E287" s="50"/>
      <c r="F287" s="11"/>
      <c r="G287" s="5"/>
      <c r="H287" s="5"/>
    </row>
    <row r="288" spans="1:8" ht="82.8" x14ac:dyDescent="0.25">
      <c r="A288" s="23" t="s">
        <v>446</v>
      </c>
      <c r="B288" s="25" t="s">
        <v>260</v>
      </c>
      <c r="C288" s="2" t="s">
        <v>108</v>
      </c>
      <c r="D288" s="3">
        <v>1</v>
      </c>
      <c r="E288" s="49"/>
      <c r="F288" s="4">
        <f t="shared" ref="F288" si="31">D288*E288</f>
        <v>0</v>
      </c>
      <c r="G288" s="1"/>
      <c r="H288" s="1"/>
    </row>
    <row r="289" spans="1:8" s="6" customFormat="1" ht="55.2" x14ac:dyDescent="0.25">
      <c r="A289" s="21" t="s">
        <v>447</v>
      </c>
      <c r="B289" s="12" t="s">
        <v>262</v>
      </c>
      <c r="C289" s="9" t="s">
        <v>29</v>
      </c>
      <c r="D289" s="10"/>
      <c r="E289" s="50"/>
      <c r="F289" s="11"/>
      <c r="G289" s="5"/>
      <c r="H289" s="5"/>
    </row>
    <row r="290" spans="1:8" s="6" customFormat="1" x14ac:dyDescent="0.25">
      <c r="A290" s="20" t="s">
        <v>448</v>
      </c>
      <c r="B290" s="24" t="s">
        <v>264</v>
      </c>
      <c r="C290" s="13"/>
      <c r="D290" s="14"/>
      <c r="E290" s="48"/>
      <c r="F290" s="15"/>
      <c r="G290" s="5"/>
      <c r="H290" s="5"/>
    </row>
    <row r="291" spans="1:8" s="6" customFormat="1" x14ac:dyDescent="0.25">
      <c r="A291" s="20" t="s">
        <v>449</v>
      </c>
      <c r="B291" s="24" t="s">
        <v>264</v>
      </c>
      <c r="C291" s="13"/>
      <c r="D291" s="14"/>
      <c r="E291" s="48"/>
      <c r="F291" s="15"/>
      <c r="G291" s="5"/>
      <c r="H291" s="5"/>
    </row>
    <row r="292" spans="1:8" ht="110.4" x14ac:dyDescent="0.25">
      <c r="A292" s="23" t="s">
        <v>450</v>
      </c>
      <c r="B292" s="25" t="s">
        <v>267</v>
      </c>
      <c r="C292" s="2" t="s">
        <v>108</v>
      </c>
      <c r="D292" s="3">
        <v>1</v>
      </c>
      <c r="E292" s="49"/>
      <c r="F292" s="4">
        <f t="shared" ref="F292" si="32">D292*E292</f>
        <v>0</v>
      </c>
      <c r="G292" s="1"/>
      <c r="H292" s="1"/>
    </row>
    <row r="293" spans="1:8" s="6" customFormat="1" x14ac:dyDescent="0.25">
      <c r="A293" s="20" t="s">
        <v>451</v>
      </c>
      <c r="B293" s="24" t="s">
        <v>452</v>
      </c>
      <c r="C293" s="13"/>
      <c r="D293" s="14"/>
      <c r="E293" s="48"/>
      <c r="F293" s="15"/>
      <c r="G293" s="5"/>
      <c r="H293" s="5"/>
    </row>
    <row r="294" spans="1:8" s="6" customFormat="1" x14ac:dyDescent="0.25">
      <c r="A294" s="20" t="s">
        <v>453</v>
      </c>
      <c r="B294" s="24" t="s">
        <v>8</v>
      </c>
      <c r="C294" s="13"/>
      <c r="D294" s="14"/>
      <c r="E294" s="48"/>
      <c r="F294" s="15"/>
      <c r="G294" s="5"/>
      <c r="H294" s="5"/>
    </row>
    <row r="295" spans="1:8" s="6" customFormat="1" x14ac:dyDescent="0.25">
      <c r="A295" s="20" t="s">
        <v>454</v>
      </c>
      <c r="B295" s="24" t="s">
        <v>8</v>
      </c>
      <c r="C295" s="13"/>
      <c r="D295" s="14"/>
      <c r="E295" s="48"/>
      <c r="F295" s="15"/>
      <c r="G295" s="5"/>
      <c r="H295" s="5"/>
    </row>
    <row r="296" spans="1:8" ht="41.4" x14ac:dyDescent="0.25">
      <c r="A296" s="23" t="s">
        <v>455</v>
      </c>
      <c r="B296" s="25" t="s">
        <v>11</v>
      </c>
      <c r="C296" s="2" t="s">
        <v>12</v>
      </c>
      <c r="D296" s="3">
        <v>12</v>
      </c>
      <c r="E296" s="49"/>
      <c r="F296" s="4">
        <f t="shared" ref="F296" si="33">D296*E296</f>
        <v>0</v>
      </c>
      <c r="G296" s="1"/>
      <c r="H296" s="1"/>
    </row>
    <row r="297" spans="1:8" s="6" customFormat="1" x14ac:dyDescent="0.25">
      <c r="A297" s="20" t="s">
        <v>456</v>
      </c>
      <c r="B297" s="24" t="s">
        <v>14</v>
      </c>
      <c r="C297" s="13"/>
      <c r="D297" s="14"/>
      <c r="E297" s="48"/>
      <c r="F297" s="15"/>
      <c r="G297" s="5"/>
      <c r="H297" s="5"/>
    </row>
    <row r="298" spans="1:8" s="6" customFormat="1" x14ac:dyDescent="0.25">
      <c r="A298" s="20" t="s">
        <v>457</v>
      </c>
      <c r="B298" s="24" t="s">
        <v>14</v>
      </c>
      <c r="C298" s="13"/>
      <c r="D298" s="14"/>
      <c r="E298" s="48"/>
      <c r="F298" s="15"/>
      <c r="G298" s="5"/>
      <c r="H298" s="5"/>
    </row>
    <row r="299" spans="1:8" ht="41.4" x14ac:dyDescent="0.25">
      <c r="A299" s="23" t="s">
        <v>458</v>
      </c>
      <c r="B299" s="25" t="s">
        <v>17</v>
      </c>
      <c r="C299" s="2" t="s">
        <v>18</v>
      </c>
      <c r="D299" s="3">
        <v>4</v>
      </c>
      <c r="E299" s="49"/>
      <c r="F299" s="4">
        <f t="shared" ref="F299:F301" si="34">D299*E299</f>
        <v>0</v>
      </c>
      <c r="G299" s="1"/>
      <c r="H299" s="1"/>
    </row>
    <row r="300" spans="1:8" ht="69" x14ac:dyDescent="0.25">
      <c r="A300" s="23" t="s">
        <v>459</v>
      </c>
      <c r="B300" s="25" t="s">
        <v>20</v>
      </c>
      <c r="C300" s="2" t="s">
        <v>12</v>
      </c>
      <c r="D300" s="3">
        <v>20</v>
      </c>
      <c r="E300" s="49"/>
      <c r="F300" s="4">
        <f t="shared" si="34"/>
        <v>0</v>
      </c>
      <c r="G300" s="1"/>
      <c r="H300" s="1"/>
    </row>
    <row r="301" spans="1:8" ht="69" x14ac:dyDescent="0.25">
      <c r="A301" s="23" t="s">
        <v>460</v>
      </c>
      <c r="B301" s="25" t="s">
        <v>22</v>
      </c>
      <c r="C301" s="2" t="s">
        <v>12</v>
      </c>
      <c r="D301" s="3">
        <v>60</v>
      </c>
      <c r="E301" s="49"/>
      <c r="F301" s="4">
        <f t="shared" si="34"/>
        <v>0</v>
      </c>
      <c r="G301" s="1"/>
      <c r="H301" s="1"/>
    </row>
    <row r="302" spans="1:8" s="6" customFormat="1" x14ac:dyDescent="0.25">
      <c r="A302" s="20" t="s">
        <v>461</v>
      </c>
      <c r="B302" s="24" t="s">
        <v>24</v>
      </c>
      <c r="C302" s="13"/>
      <c r="D302" s="14"/>
      <c r="E302" s="48"/>
      <c r="F302" s="15"/>
      <c r="G302" s="5"/>
      <c r="H302" s="5"/>
    </row>
    <row r="303" spans="1:8" s="6" customFormat="1" x14ac:dyDescent="0.25">
      <c r="A303" s="20" t="s">
        <v>462</v>
      </c>
      <c r="B303" s="24" t="s">
        <v>26</v>
      </c>
      <c r="C303" s="13"/>
      <c r="D303" s="14"/>
      <c r="E303" s="48"/>
      <c r="F303" s="15"/>
      <c r="G303" s="5"/>
      <c r="H303" s="5"/>
    </row>
    <row r="304" spans="1:8" s="6" customFormat="1" ht="41.4" x14ac:dyDescent="0.25">
      <c r="A304" s="21" t="s">
        <v>463</v>
      </c>
      <c r="B304" s="12" t="s">
        <v>28</v>
      </c>
      <c r="C304" s="9" t="s">
        <v>29</v>
      </c>
      <c r="D304" s="10"/>
      <c r="E304" s="50"/>
      <c r="F304" s="11"/>
      <c r="G304" s="5"/>
      <c r="H304" s="5"/>
    </row>
    <row r="305" spans="1:8" s="6" customFormat="1" ht="41.4" x14ac:dyDescent="0.25">
      <c r="A305" s="21" t="s">
        <v>464</v>
      </c>
      <c r="B305" s="12" t="s">
        <v>31</v>
      </c>
      <c r="C305" s="9" t="s">
        <v>29</v>
      </c>
      <c r="D305" s="10"/>
      <c r="E305" s="50"/>
      <c r="F305" s="11"/>
      <c r="G305" s="5"/>
      <c r="H305" s="5"/>
    </row>
    <row r="306" spans="1:8" s="6" customFormat="1" x14ac:dyDescent="0.25">
      <c r="A306" s="21" t="s">
        <v>465</v>
      </c>
      <c r="B306" s="12" t="s">
        <v>33</v>
      </c>
      <c r="C306" s="9" t="s">
        <v>29</v>
      </c>
      <c r="D306" s="10"/>
      <c r="E306" s="50"/>
      <c r="F306" s="11"/>
      <c r="G306" s="5"/>
      <c r="H306" s="5"/>
    </row>
    <row r="307" spans="1:8" s="6" customFormat="1" ht="55.2" x14ac:dyDescent="0.25">
      <c r="A307" s="21" t="s">
        <v>466</v>
      </c>
      <c r="B307" s="12" t="s">
        <v>35</v>
      </c>
      <c r="C307" s="9" t="s">
        <v>29</v>
      </c>
      <c r="D307" s="10"/>
      <c r="E307" s="50"/>
      <c r="F307" s="11"/>
      <c r="G307" s="5"/>
      <c r="H307" s="5"/>
    </row>
    <row r="308" spans="1:8" s="6" customFormat="1" x14ac:dyDescent="0.25">
      <c r="A308" s="21" t="s">
        <v>467</v>
      </c>
      <c r="B308" s="12" t="s">
        <v>37</v>
      </c>
      <c r="C308" s="9" t="s">
        <v>29</v>
      </c>
      <c r="D308" s="10"/>
      <c r="E308" s="50"/>
      <c r="F308" s="11"/>
      <c r="G308" s="5"/>
      <c r="H308" s="5"/>
    </row>
    <row r="309" spans="1:8" s="6" customFormat="1" x14ac:dyDescent="0.25">
      <c r="A309" s="20" t="s">
        <v>468</v>
      </c>
      <c r="B309" s="24" t="s">
        <v>39</v>
      </c>
      <c r="C309" s="13"/>
      <c r="D309" s="14"/>
      <c r="E309" s="48"/>
      <c r="F309" s="15"/>
      <c r="G309" s="5"/>
      <c r="H309" s="5"/>
    </row>
    <row r="310" spans="1:8" x14ac:dyDescent="0.25">
      <c r="A310" s="23" t="s">
        <v>469</v>
      </c>
      <c r="B310" s="25" t="s">
        <v>41</v>
      </c>
      <c r="C310" s="2" t="s">
        <v>42</v>
      </c>
      <c r="D310" s="3">
        <v>1</v>
      </c>
      <c r="E310" s="49"/>
      <c r="F310" s="4">
        <f t="shared" ref="F310" si="35">D310*E310</f>
        <v>0</v>
      </c>
      <c r="G310" s="1"/>
      <c r="H310" s="1"/>
    </row>
    <row r="311" spans="1:8" s="6" customFormat="1" x14ac:dyDescent="0.25">
      <c r="A311" s="20" t="s">
        <v>470</v>
      </c>
      <c r="B311" s="24" t="s">
        <v>44</v>
      </c>
      <c r="C311" s="13"/>
      <c r="D311" s="14"/>
      <c r="E311" s="48"/>
      <c r="F311" s="15"/>
      <c r="G311" s="5"/>
      <c r="H311" s="5"/>
    </row>
    <row r="312" spans="1:8" x14ac:dyDescent="0.25">
      <c r="A312" s="23" t="s">
        <v>471</v>
      </c>
      <c r="B312" s="25" t="s">
        <v>46</v>
      </c>
      <c r="C312" s="2" t="s">
        <v>42</v>
      </c>
      <c r="D312" s="3">
        <v>1</v>
      </c>
      <c r="E312" s="49"/>
      <c r="F312" s="4">
        <f t="shared" ref="F312:F316" si="36">D312*E312</f>
        <v>0</v>
      </c>
      <c r="G312" s="1"/>
      <c r="H312" s="1"/>
    </row>
    <row r="313" spans="1:8" x14ac:dyDescent="0.25">
      <c r="A313" s="23" t="s">
        <v>472</v>
      </c>
      <c r="B313" s="25" t="s">
        <v>48</v>
      </c>
      <c r="C313" s="2" t="s">
        <v>42</v>
      </c>
      <c r="D313" s="3">
        <v>2</v>
      </c>
      <c r="E313" s="49"/>
      <c r="F313" s="4">
        <f t="shared" si="36"/>
        <v>0</v>
      </c>
      <c r="G313" s="1"/>
      <c r="H313" s="1"/>
    </row>
    <row r="314" spans="1:8" x14ac:dyDescent="0.25">
      <c r="A314" s="23" t="s">
        <v>473</v>
      </c>
      <c r="B314" s="25" t="s">
        <v>50</v>
      </c>
      <c r="C314" s="2" t="s">
        <v>42</v>
      </c>
      <c r="D314" s="3">
        <v>2</v>
      </c>
      <c r="E314" s="49"/>
      <c r="F314" s="4">
        <f t="shared" si="36"/>
        <v>0</v>
      </c>
      <c r="G314" s="1"/>
      <c r="H314" s="1"/>
    </row>
    <row r="315" spans="1:8" x14ac:dyDescent="0.25">
      <c r="A315" s="23" t="s">
        <v>474</v>
      </c>
      <c r="B315" s="25" t="s">
        <v>52</v>
      </c>
      <c r="C315" s="2" t="s">
        <v>42</v>
      </c>
      <c r="D315" s="3">
        <v>1</v>
      </c>
      <c r="E315" s="49"/>
      <c r="F315" s="4">
        <f t="shared" si="36"/>
        <v>0</v>
      </c>
      <c r="G315" s="1"/>
      <c r="H315" s="1"/>
    </row>
    <row r="316" spans="1:8" x14ac:dyDescent="0.25">
      <c r="A316" s="23" t="s">
        <v>475</v>
      </c>
      <c r="B316" s="25" t="s">
        <v>54</v>
      </c>
      <c r="C316" s="2" t="s">
        <v>42</v>
      </c>
      <c r="D316" s="3">
        <v>1</v>
      </c>
      <c r="E316" s="49"/>
      <c r="F316" s="4">
        <f t="shared" si="36"/>
        <v>0</v>
      </c>
      <c r="G316" s="1"/>
      <c r="H316" s="1"/>
    </row>
    <row r="317" spans="1:8" s="6" customFormat="1" x14ac:dyDescent="0.25">
      <c r="A317" s="20" t="s">
        <v>476</v>
      </c>
      <c r="B317" s="24" t="s">
        <v>56</v>
      </c>
      <c r="C317" s="13"/>
      <c r="D317" s="14"/>
      <c r="E317" s="48"/>
      <c r="F317" s="15"/>
      <c r="G317" s="5"/>
      <c r="H317" s="5"/>
    </row>
    <row r="318" spans="1:8" ht="27.6" x14ac:dyDescent="0.25">
      <c r="A318" s="23" t="s">
        <v>477</v>
      </c>
      <c r="B318" s="25" t="s">
        <v>478</v>
      </c>
      <c r="C318" s="2" t="s">
        <v>59</v>
      </c>
      <c r="D318" s="3">
        <v>0.25</v>
      </c>
      <c r="E318" s="49"/>
      <c r="F318" s="4">
        <f t="shared" ref="F318" si="37">D318*E318</f>
        <v>0</v>
      </c>
      <c r="G318" s="1"/>
      <c r="H318" s="1"/>
    </row>
    <row r="319" spans="1:8" s="6" customFormat="1" x14ac:dyDescent="0.25">
      <c r="A319" s="20" t="s">
        <v>479</v>
      </c>
      <c r="B319" s="24" t="s">
        <v>301</v>
      </c>
      <c r="C319" s="13"/>
      <c r="D319" s="14"/>
      <c r="E319" s="48"/>
      <c r="F319" s="15"/>
      <c r="G319" s="5"/>
      <c r="H319" s="5"/>
    </row>
    <row r="320" spans="1:8" ht="27.6" x14ac:dyDescent="0.25">
      <c r="A320" s="23" t="s">
        <v>480</v>
      </c>
      <c r="B320" s="25" t="s">
        <v>481</v>
      </c>
      <c r="C320" s="2" t="s">
        <v>108</v>
      </c>
      <c r="D320" s="3">
        <v>1</v>
      </c>
      <c r="E320" s="49"/>
      <c r="F320" s="4">
        <f t="shared" ref="F320" si="38">D320*E320</f>
        <v>0</v>
      </c>
      <c r="G320" s="1"/>
      <c r="H320" s="1"/>
    </row>
    <row r="321" spans="1:8" s="6" customFormat="1" x14ac:dyDescent="0.25">
      <c r="A321" s="20" t="s">
        <v>482</v>
      </c>
      <c r="B321" s="24" t="s">
        <v>61</v>
      </c>
      <c r="C321" s="13"/>
      <c r="D321" s="14"/>
      <c r="E321" s="48"/>
      <c r="F321" s="15"/>
      <c r="G321" s="5"/>
      <c r="H321" s="5"/>
    </row>
    <row r="322" spans="1:8" s="6" customFormat="1" x14ac:dyDescent="0.25">
      <c r="A322" s="20" t="s">
        <v>483</v>
      </c>
      <c r="B322" s="24" t="s">
        <v>484</v>
      </c>
      <c r="C322" s="13"/>
      <c r="D322" s="14"/>
      <c r="E322" s="48"/>
      <c r="F322" s="15"/>
      <c r="G322" s="5"/>
      <c r="H322" s="5"/>
    </row>
    <row r="323" spans="1:8" s="6" customFormat="1" ht="27.6" x14ac:dyDescent="0.25">
      <c r="A323" s="21" t="s">
        <v>485</v>
      </c>
      <c r="B323" s="12" t="s">
        <v>65</v>
      </c>
      <c r="C323" s="9" t="s">
        <v>29</v>
      </c>
      <c r="D323" s="10"/>
      <c r="E323" s="50"/>
      <c r="F323" s="11"/>
      <c r="G323" s="5"/>
      <c r="H323" s="5"/>
    </row>
    <row r="324" spans="1:8" ht="82.8" x14ac:dyDescent="0.25">
      <c r="A324" s="23" t="s">
        <v>485</v>
      </c>
      <c r="B324" s="25" t="s">
        <v>1045</v>
      </c>
      <c r="C324" s="2" t="s">
        <v>42</v>
      </c>
      <c r="D324" s="3">
        <v>1</v>
      </c>
      <c r="E324" s="49"/>
      <c r="F324" s="4">
        <f t="shared" ref="F324:F333" si="39">D324*E324</f>
        <v>0</v>
      </c>
      <c r="G324" s="1"/>
      <c r="H324" s="1"/>
    </row>
    <row r="325" spans="1:8" ht="96.6" x14ac:dyDescent="0.25">
      <c r="A325" s="23" t="s">
        <v>486</v>
      </c>
      <c r="B325" s="25" t="s">
        <v>1046</v>
      </c>
      <c r="C325" s="2" t="s">
        <v>42</v>
      </c>
      <c r="D325" s="3">
        <v>1</v>
      </c>
      <c r="E325" s="49"/>
      <c r="F325" s="4">
        <f t="shared" si="39"/>
        <v>0</v>
      </c>
      <c r="G325" s="1"/>
      <c r="H325" s="1"/>
    </row>
    <row r="326" spans="1:8" ht="82.8" x14ac:dyDescent="0.25">
      <c r="A326" s="23" t="s">
        <v>487</v>
      </c>
      <c r="B326" s="25" t="s">
        <v>1047</v>
      </c>
      <c r="C326" s="2" t="s">
        <v>42</v>
      </c>
      <c r="D326" s="3">
        <v>1</v>
      </c>
      <c r="E326" s="49"/>
      <c r="F326" s="4">
        <f t="shared" si="39"/>
        <v>0</v>
      </c>
      <c r="G326" s="1"/>
      <c r="H326" s="1"/>
    </row>
    <row r="327" spans="1:8" ht="55.2" x14ac:dyDescent="0.25">
      <c r="A327" s="23" t="s">
        <v>488</v>
      </c>
      <c r="B327" s="25" t="s">
        <v>1044</v>
      </c>
      <c r="C327" s="2" t="s">
        <v>42</v>
      </c>
      <c r="D327" s="3">
        <v>1</v>
      </c>
      <c r="E327" s="49"/>
      <c r="F327" s="4">
        <f t="shared" si="39"/>
        <v>0</v>
      </c>
      <c r="G327" s="1"/>
      <c r="H327" s="1"/>
    </row>
    <row r="328" spans="1:8" ht="82.8" x14ac:dyDescent="0.25">
      <c r="A328" s="23" t="s">
        <v>489</v>
      </c>
      <c r="B328" s="25" t="s">
        <v>490</v>
      </c>
      <c r="C328" s="2" t="s">
        <v>42</v>
      </c>
      <c r="D328" s="3">
        <v>1</v>
      </c>
      <c r="E328" s="49"/>
      <c r="F328" s="4">
        <f t="shared" si="39"/>
        <v>0</v>
      </c>
      <c r="G328" s="1"/>
      <c r="H328" s="1"/>
    </row>
    <row r="329" spans="1:8" ht="69" x14ac:dyDescent="0.25">
      <c r="A329" s="23" t="s">
        <v>491</v>
      </c>
      <c r="B329" s="25" t="s">
        <v>1048</v>
      </c>
      <c r="C329" s="2" t="s">
        <v>42</v>
      </c>
      <c r="D329" s="3">
        <v>1</v>
      </c>
      <c r="E329" s="49"/>
      <c r="F329" s="4">
        <f t="shared" si="39"/>
        <v>0</v>
      </c>
      <c r="G329" s="1"/>
      <c r="H329" s="1"/>
    </row>
    <row r="330" spans="1:8" ht="27.6" x14ac:dyDescent="0.25">
      <c r="A330" s="23" t="s">
        <v>492</v>
      </c>
      <c r="B330" s="25" t="s">
        <v>493</v>
      </c>
      <c r="C330" s="2" t="s">
        <v>42</v>
      </c>
      <c r="D330" s="3">
        <v>1</v>
      </c>
      <c r="E330" s="49"/>
      <c r="F330" s="4">
        <f t="shared" si="39"/>
        <v>0</v>
      </c>
      <c r="G330" s="1"/>
      <c r="H330" s="1"/>
    </row>
    <row r="331" spans="1:8" ht="41.4" x14ac:dyDescent="0.25">
      <c r="A331" s="23" t="s">
        <v>494</v>
      </c>
      <c r="B331" s="25" t="s">
        <v>72</v>
      </c>
      <c r="C331" s="2" t="s">
        <v>42</v>
      </c>
      <c r="D331" s="3">
        <v>1</v>
      </c>
      <c r="E331" s="49"/>
      <c r="F331" s="4">
        <f t="shared" si="39"/>
        <v>0</v>
      </c>
      <c r="G331" s="1"/>
      <c r="H331" s="1"/>
    </row>
    <row r="332" spans="1:8" ht="41.4" x14ac:dyDescent="0.25">
      <c r="A332" s="23" t="s">
        <v>495</v>
      </c>
      <c r="B332" s="25" t="s">
        <v>1040</v>
      </c>
      <c r="C332" s="2" t="s">
        <v>42</v>
      </c>
      <c r="D332" s="3">
        <v>2</v>
      </c>
      <c r="E332" s="49"/>
      <c r="F332" s="4">
        <f t="shared" si="39"/>
        <v>0</v>
      </c>
      <c r="G332" s="1"/>
      <c r="H332" s="1"/>
    </row>
    <row r="333" spans="1:8" ht="41.4" x14ac:dyDescent="0.25">
      <c r="A333" s="23" t="s">
        <v>496</v>
      </c>
      <c r="B333" s="25" t="s">
        <v>1049</v>
      </c>
      <c r="C333" s="2" t="s">
        <v>42</v>
      </c>
      <c r="D333" s="3">
        <v>1</v>
      </c>
      <c r="E333" s="49"/>
      <c r="F333" s="4">
        <f t="shared" si="39"/>
        <v>0</v>
      </c>
      <c r="G333" s="1"/>
      <c r="H333" s="1"/>
    </row>
    <row r="334" spans="1:8" s="6" customFormat="1" x14ac:dyDescent="0.25">
      <c r="A334" s="20" t="s">
        <v>497</v>
      </c>
      <c r="B334" s="24" t="s">
        <v>77</v>
      </c>
      <c r="C334" s="13"/>
      <c r="D334" s="14"/>
      <c r="E334" s="48"/>
      <c r="F334" s="15"/>
      <c r="G334" s="5"/>
      <c r="H334" s="5"/>
    </row>
    <row r="335" spans="1:8" s="6" customFormat="1" x14ac:dyDescent="0.25">
      <c r="A335" s="20" t="s">
        <v>498</v>
      </c>
      <c r="B335" s="24" t="s">
        <v>79</v>
      </c>
      <c r="C335" s="13"/>
      <c r="D335" s="14"/>
      <c r="E335" s="48"/>
      <c r="F335" s="15"/>
      <c r="G335" s="5"/>
      <c r="H335" s="5"/>
    </row>
    <row r="336" spans="1:8" ht="41.4" x14ac:dyDescent="0.25">
      <c r="A336" s="23" t="s">
        <v>499</v>
      </c>
      <c r="B336" s="25" t="s">
        <v>81</v>
      </c>
      <c r="C336" s="2" t="s">
        <v>42</v>
      </c>
      <c r="D336" s="3">
        <v>15</v>
      </c>
      <c r="E336" s="49"/>
      <c r="F336" s="4">
        <f t="shared" ref="F336:F349" si="40">D336*E336</f>
        <v>0</v>
      </c>
      <c r="G336" s="1"/>
      <c r="H336" s="1"/>
    </row>
    <row r="337" spans="1:8" ht="55.2" x14ac:dyDescent="0.25">
      <c r="A337" s="23" t="s">
        <v>500</v>
      </c>
      <c r="B337" s="25" t="s">
        <v>83</v>
      </c>
      <c r="C337" s="2" t="s">
        <v>42</v>
      </c>
      <c r="D337" s="3">
        <v>4</v>
      </c>
      <c r="E337" s="49"/>
      <c r="F337" s="4">
        <f t="shared" si="40"/>
        <v>0</v>
      </c>
      <c r="G337" s="1"/>
      <c r="H337" s="1"/>
    </row>
    <row r="338" spans="1:8" x14ac:dyDescent="0.25">
      <c r="A338" s="23" t="s">
        <v>501</v>
      </c>
      <c r="B338" s="25" t="s">
        <v>85</v>
      </c>
      <c r="C338" s="2" t="s">
        <v>42</v>
      </c>
      <c r="D338" s="3">
        <v>1</v>
      </c>
      <c r="E338" s="49"/>
      <c r="F338" s="4">
        <f t="shared" si="40"/>
        <v>0</v>
      </c>
      <c r="G338" s="1"/>
      <c r="H338" s="1"/>
    </row>
    <row r="339" spans="1:8" ht="41.4" x14ac:dyDescent="0.25">
      <c r="A339" s="23" t="s">
        <v>502</v>
      </c>
      <c r="B339" s="25" t="s">
        <v>87</v>
      </c>
      <c r="C339" s="2" t="s">
        <v>42</v>
      </c>
      <c r="D339" s="3">
        <v>1</v>
      </c>
      <c r="E339" s="49"/>
      <c r="F339" s="4">
        <f t="shared" si="40"/>
        <v>0</v>
      </c>
      <c r="G339" s="1"/>
      <c r="H339" s="1"/>
    </row>
    <row r="340" spans="1:8" x14ac:dyDescent="0.25">
      <c r="A340" s="23" t="s">
        <v>503</v>
      </c>
      <c r="B340" s="25" t="s">
        <v>89</v>
      </c>
      <c r="C340" s="2" t="s">
        <v>42</v>
      </c>
      <c r="D340" s="3">
        <v>2</v>
      </c>
      <c r="E340" s="49"/>
      <c r="F340" s="4">
        <f t="shared" si="40"/>
        <v>0</v>
      </c>
      <c r="G340" s="1"/>
      <c r="H340" s="1"/>
    </row>
    <row r="341" spans="1:8" x14ac:dyDescent="0.25">
      <c r="A341" s="23" t="s">
        <v>504</v>
      </c>
      <c r="B341" s="25" t="s">
        <v>91</v>
      </c>
      <c r="C341" s="2" t="s">
        <v>42</v>
      </c>
      <c r="D341" s="3">
        <v>2</v>
      </c>
      <c r="E341" s="49"/>
      <c r="F341" s="4">
        <f t="shared" si="40"/>
        <v>0</v>
      </c>
      <c r="G341" s="1"/>
      <c r="H341" s="1"/>
    </row>
    <row r="342" spans="1:8" ht="41.4" x14ac:dyDescent="0.25">
      <c r="A342" s="23" t="s">
        <v>505</v>
      </c>
      <c r="B342" s="25" t="s">
        <v>97</v>
      </c>
      <c r="C342" s="2" t="s">
        <v>42</v>
      </c>
      <c r="D342" s="3">
        <v>18</v>
      </c>
      <c r="E342" s="49"/>
      <c r="F342" s="4">
        <f t="shared" si="40"/>
        <v>0</v>
      </c>
      <c r="G342" s="1"/>
      <c r="H342" s="1"/>
    </row>
    <row r="343" spans="1:8" ht="27.6" x14ac:dyDescent="0.25">
      <c r="A343" s="23" t="s">
        <v>506</v>
      </c>
      <c r="B343" s="25" t="s">
        <v>99</v>
      </c>
      <c r="C343" s="2" t="s">
        <v>42</v>
      </c>
      <c r="D343" s="3">
        <v>2</v>
      </c>
      <c r="E343" s="49"/>
      <c r="F343" s="4">
        <f t="shared" si="40"/>
        <v>0</v>
      </c>
      <c r="G343" s="1"/>
      <c r="H343" s="1"/>
    </row>
    <row r="344" spans="1:8" x14ac:dyDescent="0.25">
      <c r="A344" s="23" t="s">
        <v>507</v>
      </c>
      <c r="B344" s="25" t="s">
        <v>101</v>
      </c>
      <c r="C344" s="2" t="s">
        <v>42</v>
      </c>
      <c r="D344" s="3">
        <v>5</v>
      </c>
      <c r="E344" s="49"/>
      <c r="F344" s="4">
        <f t="shared" si="40"/>
        <v>0</v>
      </c>
      <c r="G344" s="1"/>
      <c r="H344" s="1"/>
    </row>
    <row r="345" spans="1:8" x14ac:dyDescent="0.25">
      <c r="A345" s="23" t="s">
        <v>508</v>
      </c>
      <c r="B345" s="25" t="s">
        <v>103</v>
      </c>
      <c r="C345" s="2" t="s">
        <v>42</v>
      </c>
      <c r="D345" s="3">
        <v>2</v>
      </c>
      <c r="E345" s="49"/>
      <c r="F345" s="4">
        <f t="shared" si="40"/>
        <v>0</v>
      </c>
      <c r="G345" s="1"/>
      <c r="H345" s="1"/>
    </row>
    <row r="346" spans="1:8" ht="27.6" x14ac:dyDescent="0.25">
      <c r="A346" s="23" t="s">
        <v>509</v>
      </c>
      <c r="B346" s="25" t="s">
        <v>105</v>
      </c>
      <c r="C346" s="2" t="s">
        <v>18</v>
      </c>
      <c r="D346" s="3">
        <v>15</v>
      </c>
      <c r="E346" s="49"/>
      <c r="F346" s="4">
        <f t="shared" si="40"/>
        <v>0</v>
      </c>
      <c r="G346" s="1"/>
      <c r="H346" s="1"/>
    </row>
    <row r="347" spans="1:8" ht="27.6" x14ac:dyDescent="0.25">
      <c r="A347" s="23" t="s">
        <v>510</v>
      </c>
      <c r="B347" s="25" t="s">
        <v>107</v>
      </c>
      <c r="C347" s="2" t="s">
        <v>108</v>
      </c>
      <c r="D347" s="3">
        <v>1</v>
      </c>
      <c r="E347" s="49"/>
      <c r="F347" s="4">
        <f t="shared" si="40"/>
        <v>0</v>
      </c>
      <c r="G347" s="1"/>
      <c r="H347" s="1"/>
    </row>
    <row r="348" spans="1:8" x14ac:dyDescent="0.25">
      <c r="A348" s="23" t="s">
        <v>511</v>
      </c>
      <c r="B348" s="25" t="s">
        <v>110</v>
      </c>
      <c r="C348" s="2" t="s">
        <v>111</v>
      </c>
      <c r="D348" s="3">
        <v>25</v>
      </c>
      <c r="E348" s="49"/>
      <c r="F348" s="4">
        <f t="shared" si="40"/>
        <v>0</v>
      </c>
      <c r="G348" s="1"/>
      <c r="H348" s="1"/>
    </row>
    <row r="349" spans="1:8" ht="27.6" x14ac:dyDescent="0.25">
      <c r="A349" s="23" t="s">
        <v>512</v>
      </c>
      <c r="B349" s="25" t="s">
        <v>113</v>
      </c>
      <c r="C349" s="2" t="s">
        <v>108</v>
      </c>
      <c r="D349" s="3">
        <v>1</v>
      </c>
      <c r="E349" s="49"/>
      <c r="F349" s="4">
        <f t="shared" si="40"/>
        <v>0</v>
      </c>
      <c r="G349" s="1"/>
      <c r="H349" s="1"/>
    </row>
    <row r="350" spans="1:8" s="6" customFormat="1" x14ac:dyDescent="0.25">
      <c r="A350" s="20" t="s">
        <v>513</v>
      </c>
      <c r="B350" s="24" t="s">
        <v>514</v>
      </c>
      <c r="C350" s="13"/>
      <c r="D350" s="14"/>
      <c r="E350" s="48"/>
      <c r="F350" s="15"/>
      <c r="G350" s="5"/>
      <c r="H350" s="5"/>
    </row>
    <row r="351" spans="1:8" x14ac:dyDescent="0.25">
      <c r="A351" s="23" t="s">
        <v>515</v>
      </c>
      <c r="B351" s="25" t="s">
        <v>516</v>
      </c>
      <c r="C351" s="2" t="s">
        <v>18</v>
      </c>
      <c r="D351" s="3">
        <v>50</v>
      </c>
      <c r="E351" s="49"/>
      <c r="F351" s="4">
        <f t="shared" ref="F351:F352" si="41">D351*E351</f>
        <v>0</v>
      </c>
      <c r="G351" s="1"/>
      <c r="H351" s="1"/>
    </row>
    <row r="352" spans="1:8" x14ac:dyDescent="0.25">
      <c r="A352" s="23" t="s">
        <v>517</v>
      </c>
      <c r="B352" s="25" t="s">
        <v>518</v>
      </c>
      <c r="C352" s="2" t="s">
        <v>18</v>
      </c>
      <c r="D352" s="3">
        <v>50</v>
      </c>
      <c r="E352" s="49"/>
      <c r="F352" s="4">
        <f t="shared" si="41"/>
        <v>0</v>
      </c>
      <c r="G352" s="1"/>
      <c r="H352" s="1"/>
    </row>
    <row r="353" spans="1:8" s="6" customFormat="1" x14ac:dyDescent="0.25">
      <c r="A353" s="20" t="s">
        <v>519</v>
      </c>
      <c r="B353" s="24" t="s">
        <v>115</v>
      </c>
      <c r="C353" s="13"/>
      <c r="D353" s="14"/>
      <c r="E353" s="48"/>
      <c r="F353" s="15"/>
      <c r="G353" s="5"/>
      <c r="H353" s="5"/>
    </row>
    <row r="354" spans="1:8" s="6" customFormat="1" ht="27.6" x14ac:dyDescent="0.25">
      <c r="A354" s="21" t="s">
        <v>520</v>
      </c>
      <c r="B354" s="12" t="s">
        <v>117</v>
      </c>
      <c r="C354" s="9" t="s">
        <v>29</v>
      </c>
      <c r="D354" s="10"/>
      <c r="E354" s="50"/>
      <c r="F354" s="11"/>
      <c r="G354" s="5"/>
      <c r="H354" s="5"/>
    </row>
    <row r="355" spans="1:8" ht="27.6" x14ac:dyDescent="0.25">
      <c r="A355" s="23" t="s">
        <v>521</v>
      </c>
      <c r="B355" s="25" t="s">
        <v>522</v>
      </c>
      <c r="C355" s="2" t="s">
        <v>42</v>
      </c>
      <c r="D355" s="3">
        <v>3</v>
      </c>
      <c r="E355" s="49"/>
      <c r="F355" s="4">
        <f t="shared" ref="F355:F359" si="42">D355*E355</f>
        <v>0</v>
      </c>
      <c r="G355" s="1"/>
      <c r="H355" s="1"/>
    </row>
    <row r="356" spans="1:8" ht="27.6" x14ac:dyDescent="0.25">
      <c r="A356" s="23" t="s">
        <v>523</v>
      </c>
      <c r="B356" s="25" t="s">
        <v>121</v>
      </c>
      <c r="C356" s="2" t="s">
        <v>42</v>
      </c>
      <c r="D356" s="3">
        <v>1</v>
      </c>
      <c r="E356" s="49"/>
      <c r="F356" s="4">
        <f t="shared" si="42"/>
        <v>0</v>
      </c>
      <c r="G356" s="1"/>
      <c r="H356" s="1"/>
    </row>
    <row r="357" spans="1:8" ht="27.6" x14ac:dyDescent="0.25">
      <c r="A357" s="23" t="s">
        <v>524</v>
      </c>
      <c r="B357" s="25" t="s">
        <v>525</v>
      </c>
      <c r="C357" s="2" t="s">
        <v>42</v>
      </c>
      <c r="D357" s="3">
        <v>2</v>
      </c>
      <c r="E357" s="49"/>
      <c r="F357" s="4">
        <f t="shared" si="42"/>
        <v>0</v>
      </c>
      <c r="G357" s="1"/>
      <c r="H357" s="1"/>
    </row>
    <row r="358" spans="1:8" ht="27.6" x14ac:dyDescent="0.25">
      <c r="A358" s="23" t="s">
        <v>526</v>
      </c>
      <c r="B358" s="25" t="s">
        <v>123</v>
      </c>
      <c r="C358" s="2" t="s">
        <v>42</v>
      </c>
      <c r="D358" s="3">
        <v>10</v>
      </c>
      <c r="E358" s="49"/>
      <c r="F358" s="4">
        <f t="shared" si="42"/>
        <v>0</v>
      </c>
      <c r="G358" s="1"/>
      <c r="H358" s="1"/>
    </row>
    <row r="359" spans="1:8" ht="27.6" x14ac:dyDescent="0.25">
      <c r="A359" s="23" t="s">
        <v>527</v>
      </c>
      <c r="B359" s="25" t="s">
        <v>125</v>
      </c>
      <c r="C359" s="2" t="s">
        <v>42</v>
      </c>
      <c r="D359" s="3">
        <v>2</v>
      </c>
      <c r="E359" s="49"/>
      <c r="F359" s="4">
        <f t="shared" si="42"/>
        <v>0</v>
      </c>
      <c r="G359" s="1"/>
      <c r="H359" s="1"/>
    </row>
    <row r="360" spans="1:8" s="6" customFormat="1" x14ac:dyDescent="0.25">
      <c r="A360" s="20" t="s">
        <v>528</v>
      </c>
      <c r="B360" s="24" t="s">
        <v>127</v>
      </c>
      <c r="C360" s="13"/>
      <c r="D360" s="14"/>
      <c r="E360" s="48"/>
      <c r="F360" s="15"/>
      <c r="G360" s="5"/>
      <c r="H360" s="5"/>
    </row>
    <row r="361" spans="1:8" s="6" customFormat="1" ht="138" x14ac:dyDescent="0.25">
      <c r="A361" s="21" t="s">
        <v>529</v>
      </c>
      <c r="B361" s="12" t="s">
        <v>129</v>
      </c>
      <c r="C361" s="9" t="s">
        <v>29</v>
      </c>
      <c r="D361" s="10"/>
      <c r="E361" s="50"/>
      <c r="F361" s="11"/>
      <c r="G361" s="5"/>
      <c r="H361" s="5"/>
    </row>
    <row r="362" spans="1:8" x14ac:dyDescent="0.25">
      <c r="A362" s="23" t="s">
        <v>530</v>
      </c>
      <c r="B362" s="25" t="s">
        <v>131</v>
      </c>
      <c r="C362" s="2" t="s">
        <v>42</v>
      </c>
      <c r="D362" s="3">
        <v>3</v>
      </c>
      <c r="E362" s="49"/>
      <c r="F362" s="4">
        <f t="shared" ref="F362:F367" si="43">D362*E362</f>
        <v>0</v>
      </c>
      <c r="G362" s="1"/>
      <c r="H362" s="1"/>
    </row>
    <row r="363" spans="1:8" x14ac:dyDescent="0.25">
      <c r="A363" s="23" t="s">
        <v>531</v>
      </c>
      <c r="B363" s="25" t="s">
        <v>133</v>
      </c>
      <c r="C363" s="2" t="s">
        <v>42</v>
      </c>
      <c r="D363" s="3">
        <v>1</v>
      </c>
      <c r="E363" s="49"/>
      <c r="F363" s="4">
        <f t="shared" si="43"/>
        <v>0</v>
      </c>
      <c r="G363" s="1"/>
      <c r="H363" s="1"/>
    </row>
    <row r="364" spans="1:8" ht="41.4" x14ac:dyDescent="0.25">
      <c r="A364" s="23" t="s">
        <v>532</v>
      </c>
      <c r="B364" s="25" t="s">
        <v>139</v>
      </c>
      <c r="C364" s="2" t="s">
        <v>140</v>
      </c>
      <c r="D364" s="3">
        <v>4</v>
      </c>
      <c r="E364" s="49"/>
      <c r="F364" s="4">
        <f t="shared" si="43"/>
        <v>0</v>
      </c>
      <c r="G364" s="1"/>
      <c r="H364" s="1"/>
    </row>
    <row r="365" spans="1:8" ht="27.6" x14ac:dyDescent="0.25">
      <c r="A365" s="23" t="s">
        <v>533</v>
      </c>
      <c r="B365" s="25" t="s">
        <v>142</v>
      </c>
      <c r="C365" s="2" t="s">
        <v>108</v>
      </c>
      <c r="D365" s="3">
        <v>1</v>
      </c>
      <c r="E365" s="49"/>
      <c r="F365" s="4">
        <f t="shared" si="43"/>
        <v>0</v>
      </c>
      <c r="G365" s="1"/>
      <c r="H365" s="1"/>
    </row>
    <row r="366" spans="1:8" ht="27.6" x14ac:dyDescent="0.25">
      <c r="A366" s="23" t="s">
        <v>534</v>
      </c>
      <c r="B366" s="25" t="s">
        <v>144</v>
      </c>
      <c r="C366" s="2" t="s">
        <v>108</v>
      </c>
      <c r="D366" s="3">
        <v>1</v>
      </c>
      <c r="E366" s="49"/>
      <c r="F366" s="4">
        <f t="shared" si="43"/>
        <v>0</v>
      </c>
      <c r="G366" s="1"/>
      <c r="H366" s="1"/>
    </row>
    <row r="367" spans="1:8" ht="41.4" x14ac:dyDescent="0.25">
      <c r="A367" s="23" t="s">
        <v>535</v>
      </c>
      <c r="B367" s="25" t="s">
        <v>358</v>
      </c>
      <c r="C367" s="2" t="s">
        <v>108</v>
      </c>
      <c r="D367" s="3">
        <v>1</v>
      </c>
      <c r="E367" s="49"/>
      <c r="F367" s="4">
        <f t="shared" si="43"/>
        <v>0</v>
      </c>
      <c r="G367" s="1"/>
      <c r="H367" s="1"/>
    </row>
    <row r="368" spans="1:8" s="6" customFormat="1" x14ac:dyDescent="0.25">
      <c r="A368" s="20" t="s">
        <v>536</v>
      </c>
      <c r="B368" s="24" t="s">
        <v>146</v>
      </c>
      <c r="C368" s="13"/>
      <c r="D368" s="14"/>
      <c r="E368" s="48"/>
      <c r="F368" s="15"/>
      <c r="G368" s="5"/>
      <c r="H368" s="5"/>
    </row>
    <row r="369" spans="1:8" s="6" customFormat="1" ht="27.6" x14ac:dyDescent="0.25">
      <c r="A369" s="21" t="s">
        <v>537</v>
      </c>
      <c r="B369" s="12" t="s">
        <v>148</v>
      </c>
      <c r="C369" s="9" t="s">
        <v>29</v>
      </c>
      <c r="D369" s="10"/>
      <c r="E369" s="50"/>
      <c r="F369" s="11"/>
      <c r="G369" s="5"/>
      <c r="H369" s="5"/>
    </row>
    <row r="370" spans="1:8" x14ac:dyDescent="0.25">
      <c r="A370" s="23" t="s">
        <v>538</v>
      </c>
      <c r="B370" s="25" t="s">
        <v>150</v>
      </c>
      <c r="C370" s="2" t="s">
        <v>108</v>
      </c>
      <c r="D370" s="3">
        <v>1</v>
      </c>
      <c r="E370" s="49"/>
      <c r="F370" s="4">
        <f t="shared" ref="F370:F372" si="44">D370*E370</f>
        <v>0</v>
      </c>
      <c r="G370" s="1"/>
      <c r="H370" s="1"/>
    </row>
    <row r="371" spans="1:8" x14ac:dyDescent="0.25">
      <c r="A371" s="23" t="s">
        <v>539</v>
      </c>
      <c r="B371" s="25" t="s">
        <v>152</v>
      </c>
      <c r="C371" s="2" t="s">
        <v>42</v>
      </c>
      <c r="D371" s="3">
        <v>2</v>
      </c>
      <c r="E371" s="49"/>
      <c r="F371" s="4">
        <f t="shared" si="44"/>
        <v>0</v>
      </c>
      <c r="G371" s="1"/>
      <c r="H371" s="1"/>
    </row>
    <row r="372" spans="1:8" x14ac:dyDescent="0.25">
      <c r="A372" s="23" t="s">
        <v>540</v>
      </c>
      <c r="B372" s="25" t="s">
        <v>154</v>
      </c>
      <c r="C372" s="2" t="s">
        <v>42</v>
      </c>
      <c r="D372" s="3">
        <v>1</v>
      </c>
      <c r="E372" s="49"/>
      <c r="F372" s="4">
        <f t="shared" si="44"/>
        <v>0</v>
      </c>
      <c r="G372" s="1"/>
      <c r="H372" s="1"/>
    </row>
    <row r="373" spans="1:8" s="6" customFormat="1" x14ac:dyDescent="0.25">
      <c r="A373" s="20" t="s">
        <v>541</v>
      </c>
      <c r="B373" s="24" t="s">
        <v>156</v>
      </c>
      <c r="C373" s="13"/>
      <c r="D373" s="14"/>
      <c r="E373" s="48"/>
      <c r="F373" s="15"/>
      <c r="G373" s="5"/>
      <c r="H373" s="5"/>
    </row>
    <row r="374" spans="1:8" s="6" customFormat="1" ht="69" x14ac:dyDescent="0.25">
      <c r="A374" s="21" t="s">
        <v>542</v>
      </c>
      <c r="B374" s="12" t="s">
        <v>158</v>
      </c>
      <c r="C374" s="9" t="s">
        <v>29</v>
      </c>
      <c r="D374" s="10"/>
      <c r="E374" s="50"/>
      <c r="F374" s="11"/>
      <c r="G374" s="5"/>
      <c r="H374" s="5"/>
    </row>
    <row r="375" spans="1:8" x14ac:dyDescent="0.25">
      <c r="A375" s="23" t="s">
        <v>543</v>
      </c>
      <c r="B375" s="25" t="s">
        <v>160</v>
      </c>
      <c r="C375" s="2" t="s">
        <v>42</v>
      </c>
      <c r="D375" s="3">
        <v>4</v>
      </c>
      <c r="E375" s="49"/>
      <c r="F375" s="4">
        <f t="shared" ref="F375:F380" si="45">D375*E375</f>
        <v>0</v>
      </c>
      <c r="G375" s="1"/>
      <c r="H375" s="1"/>
    </row>
    <row r="376" spans="1:8" x14ac:dyDescent="0.25">
      <c r="A376" s="23" t="s">
        <v>544</v>
      </c>
      <c r="B376" s="25" t="s">
        <v>162</v>
      </c>
      <c r="C376" s="2" t="s">
        <v>42</v>
      </c>
      <c r="D376" s="3">
        <v>2</v>
      </c>
      <c r="E376" s="49"/>
      <c r="F376" s="4">
        <f t="shared" si="45"/>
        <v>0</v>
      </c>
      <c r="G376" s="1"/>
      <c r="H376" s="1"/>
    </row>
    <row r="377" spans="1:8" x14ac:dyDescent="0.25">
      <c r="A377" s="23" t="s">
        <v>545</v>
      </c>
      <c r="B377" s="25" t="s">
        <v>164</v>
      </c>
      <c r="C377" s="2" t="s">
        <v>42</v>
      </c>
      <c r="D377" s="3">
        <v>3</v>
      </c>
      <c r="E377" s="49"/>
      <c r="F377" s="4">
        <f t="shared" si="45"/>
        <v>0</v>
      </c>
      <c r="G377" s="1"/>
      <c r="H377" s="1"/>
    </row>
    <row r="378" spans="1:8" x14ac:dyDescent="0.25">
      <c r="A378" s="23" t="s">
        <v>546</v>
      </c>
      <c r="B378" s="25" t="s">
        <v>166</v>
      </c>
      <c r="C378" s="2" t="s">
        <v>42</v>
      </c>
      <c r="D378" s="3">
        <v>1</v>
      </c>
      <c r="E378" s="49"/>
      <c r="F378" s="4">
        <f t="shared" si="45"/>
        <v>0</v>
      </c>
      <c r="G378" s="1"/>
      <c r="H378" s="1"/>
    </row>
    <row r="379" spans="1:8" x14ac:dyDescent="0.25">
      <c r="A379" s="23" t="s">
        <v>547</v>
      </c>
      <c r="B379" s="25" t="s">
        <v>168</v>
      </c>
      <c r="C379" s="2" t="s">
        <v>42</v>
      </c>
      <c r="D379" s="3">
        <v>5</v>
      </c>
      <c r="E379" s="49"/>
      <c r="F379" s="4">
        <f t="shared" si="45"/>
        <v>0</v>
      </c>
      <c r="G379" s="1"/>
      <c r="H379" s="1"/>
    </row>
    <row r="380" spans="1:8" ht="27.6" x14ac:dyDescent="0.25">
      <c r="A380" s="23" t="s">
        <v>548</v>
      </c>
      <c r="B380" s="25" t="s">
        <v>170</v>
      </c>
      <c r="C380" s="2" t="s">
        <v>42</v>
      </c>
      <c r="D380" s="3">
        <v>1</v>
      </c>
      <c r="E380" s="49"/>
      <c r="F380" s="4">
        <f t="shared" si="45"/>
        <v>0</v>
      </c>
      <c r="G380" s="1"/>
      <c r="H380" s="1"/>
    </row>
    <row r="381" spans="1:8" s="6" customFormat="1" x14ac:dyDescent="0.25">
      <c r="A381" s="20" t="s">
        <v>549</v>
      </c>
      <c r="B381" s="24" t="s">
        <v>172</v>
      </c>
      <c r="C381" s="13"/>
      <c r="D381" s="14"/>
      <c r="E381" s="48"/>
      <c r="F381" s="15"/>
      <c r="G381" s="5"/>
      <c r="H381" s="5"/>
    </row>
    <row r="382" spans="1:8" s="6" customFormat="1" x14ac:dyDescent="0.25">
      <c r="A382" s="20" t="s">
        <v>550</v>
      </c>
      <c r="B382" s="24" t="s">
        <v>172</v>
      </c>
      <c r="C382" s="13"/>
      <c r="D382" s="14"/>
      <c r="E382" s="48"/>
      <c r="F382" s="15"/>
      <c r="G382" s="5"/>
      <c r="H382" s="5"/>
    </row>
    <row r="383" spans="1:8" ht="55.2" x14ac:dyDescent="0.25">
      <c r="A383" s="23" t="s">
        <v>551</v>
      </c>
      <c r="B383" s="25" t="s">
        <v>175</v>
      </c>
      <c r="C383" s="2" t="s">
        <v>12</v>
      </c>
      <c r="D383" s="3">
        <v>12</v>
      </c>
      <c r="E383" s="49"/>
      <c r="F383" s="4">
        <f t="shared" ref="F383:F384" si="46">D383*E383</f>
        <v>0</v>
      </c>
      <c r="G383" s="1"/>
      <c r="H383" s="1"/>
    </row>
    <row r="384" spans="1:8" ht="69" x14ac:dyDescent="0.25">
      <c r="A384" s="23" t="s">
        <v>552</v>
      </c>
      <c r="B384" s="25" t="s">
        <v>177</v>
      </c>
      <c r="C384" s="2" t="s">
        <v>108</v>
      </c>
      <c r="D384" s="3">
        <v>1</v>
      </c>
      <c r="E384" s="49"/>
      <c r="F384" s="4">
        <f t="shared" si="46"/>
        <v>0</v>
      </c>
      <c r="G384" s="1"/>
      <c r="H384" s="1"/>
    </row>
    <row r="385" spans="1:8" s="6" customFormat="1" x14ac:dyDescent="0.25">
      <c r="A385" s="20" t="s">
        <v>553</v>
      </c>
      <c r="B385" s="24" t="s">
        <v>179</v>
      </c>
      <c r="C385" s="13"/>
      <c r="D385" s="14"/>
      <c r="E385" s="48"/>
      <c r="F385" s="15"/>
      <c r="G385" s="5"/>
      <c r="H385" s="5"/>
    </row>
    <row r="386" spans="1:8" s="6" customFormat="1" x14ac:dyDescent="0.25">
      <c r="A386" s="20" t="s">
        <v>554</v>
      </c>
      <c r="B386" s="24" t="s">
        <v>26</v>
      </c>
      <c r="C386" s="13"/>
      <c r="D386" s="14"/>
      <c r="E386" s="48"/>
      <c r="F386" s="15"/>
      <c r="G386" s="5"/>
      <c r="H386" s="5"/>
    </row>
    <row r="387" spans="1:8" s="6" customFormat="1" ht="96.6" x14ac:dyDescent="0.25">
      <c r="A387" s="21" t="s">
        <v>555</v>
      </c>
      <c r="B387" s="12" t="s">
        <v>182</v>
      </c>
      <c r="C387" s="9" t="s">
        <v>29</v>
      </c>
      <c r="D387" s="10"/>
      <c r="E387" s="50"/>
      <c r="F387" s="11"/>
      <c r="G387" s="5"/>
      <c r="H387" s="5"/>
    </row>
    <row r="388" spans="1:8" s="6" customFormat="1" ht="55.2" x14ac:dyDescent="0.25">
      <c r="A388" s="21" t="s">
        <v>556</v>
      </c>
      <c r="B388" s="12" t="s">
        <v>184</v>
      </c>
      <c r="C388" s="9" t="s">
        <v>29</v>
      </c>
      <c r="D388" s="10"/>
      <c r="E388" s="50"/>
      <c r="F388" s="11"/>
      <c r="G388" s="5"/>
      <c r="H388" s="5"/>
    </row>
    <row r="389" spans="1:8" s="6" customFormat="1" x14ac:dyDescent="0.25">
      <c r="A389" s="21" t="s">
        <v>557</v>
      </c>
      <c r="B389" s="12" t="s">
        <v>186</v>
      </c>
      <c r="C389" s="9" t="s">
        <v>29</v>
      </c>
      <c r="D389" s="10"/>
      <c r="E389" s="50"/>
      <c r="F389" s="11"/>
      <c r="G389" s="5"/>
      <c r="H389" s="5"/>
    </row>
    <row r="390" spans="1:8" s="6" customFormat="1" x14ac:dyDescent="0.25">
      <c r="A390" s="21" t="s">
        <v>558</v>
      </c>
      <c r="B390" s="12" t="s">
        <v>188</v>
      </c>
      <c r="C390" s="9" t="s">
        <v>29</v>
      </c>
      <c r="D390" s="10"/>
      <c r="E390" s="50"/>
      <c r="F390" s="11"/>
      <c r="G390" s="5"/>
      <c r="H390" s="5"/>
    </row>
    <row r="391" spans="1:8" s="6" customFormat="1" x14ac:dyDescent="0.25">
      <c r="A391" s="20" t="s">
        <v>559</v>
      </c>
      <c r="B391" s="24" t="s">
        <v>179</v>
      </c>
      <c r="C391" s="13"/>
      <c r="D391" s="14"/>
      <c r="E391" s="48"/>
      <c r="F391" s="15"/>
      <c r="G391" s="5"/>
      <c r="H391" s="5"/>
    </row>
    <row r="392" spans="1:8" ht="41.4" x14ac:dyDescent="0.25">
      <c r="A392" s="23" t="s">
        <v>560</v>
      </c>
      <c r="B392" s="25" t="s">
        <v>191</v>
      </c>
      <c r="C392" s="2" t="s">
        <v>108</v>
      </c>
      <c r="D392" s="3">
        <v>1</v>
      </c>
      <c r="E392" s="49"/>
      <c r="F392" s="4">
        <f t="shared" ref="F392:F396" si="47">D392*E392</f>
        <v>0</v>
      </c>
      <c r="G392" s="1"/>
      <c r="H392" s="1"/>
    </row>
    <row r="393" spans="1:8" x14ac:dyDescent="0.25">
      <c r="A393" s="23" t="s">
        <v>561</v>
      </c>
      <c r="B393" s="25" t="s">
        <v>193</v>
      </c>
      <c r="C393" s="2" t="s">
        <v>18</v>
      </c>
      <c r="D393" s="3">
        <v>2</v>
      </c>
      <c r="E393" s="49"/>
      <c r="F393" s="4">
        <f t="shared" si="47"/>
        <v>0</v>
      </c>
      <c r="G393" s="1"/>
      <c r="H393" s="1"/>
    </row>
    <row r="394" spans="1:8" ht="69" x14ac:dyDescent="0.25">
      <c r="A394" s="23" t="s">
        <v>562</v>
      </c>
      <c r="B394" s="25" t="s">
        <v>195</v>
      </c>
      <c r="C394" s="2" t="s">
        <v>12</v>
      </c>
      <c r="D394" s="3">
        <v>18</v>
      </c>
      <c r="E394" s="49"/>
      <c r="F394" s="4">
        <f t="shared" si="47"/>
        <v>0</v>
      </c>
      <c r="G394" s="1"/>
      <c r="H394" s="1"/>
    </row>
    <row r="395" spans="1:8" ht="55.2" x14ac:dyDescent="0.25">
      <c r="A395" s="23" t="s">
        <v>563</v>
      </c>
      <c r="B395" s="25" t="s">
        <v>197</v>
      </c>
      <c r="C395" s="2" t="s">
        <v>12</v>
      </c>
      <c r="D395" s="3">
        <v>2</v>
      </c>
      <c r="E395" s="49"/>
      <c r="F395" s="4">
        <f t="shared" si="47"/>
        <v>0</v>
      </c>
      <c r="G395" s="1"/>
      <c r="H395" s="1"/>
    </row>
    <row r="396" spans="1:8" ht="69" x14ac:dyDescent="0.25">
      <c r="A396" s="23" t="s">
        <v>564</v>
      </c>
      <c r="B396" s="25" t="s">
        <v>199</v>
      </c>
      <c r="C396" s="2" t="s">
        <v>12</v>
      </c>
      <c r="D396" s="3">
        <v>60</v>
      </c>
      <c r="E396" s="49"/>
      <c r="F396" s="4">
        <f t="shared" si="47"/>
        <v>0</v>
      </c>
      <c r="G396" s="1"/>
      <c r="H396" s="1"/>
    </row>
    <row r="397" spans="1:8" s="6" customFormat="1" x14ac:dyDescent="0.25">
      <c r="A397" s="20" t="s">
        <v>565</v>
      </c>
      <c r="B397" s="24" t="s">
        <v>201</v>
      </c>
      <c r="C397" s="13"/>
      <c r="D397" s="14"/>
      <c r="E397" s="48"/>
      <c r="F397" s="15"/>
      <c r="G397" s="5"/>
      <c r="H397" s="5"/>
    </row>
    <row r="398" spans="1:8" x14ac:dyDescent="0.25">
      <c r="A398" s="23" t="s">
        <v>566</v>
      </c>
      <c r="B398" s="25" t="s">
        <v>203</v>
      </c>
      <c r="C398" s="2" t="s">
        <v>42</v>
      </c>
      <c r="D398" s="3">
        <v>3</v>
      </c>
      <c r="E398" s="49"/>
      <c r="F398" s="4">
        <f t="shared" ref="F398:F407" si="48">D398*E398</f>
        <v>0</v>
      </c>
      <c r="G398" s="1"/>
      <c r="H398" s="1"/>
    </row>
    <row r="399" spans="1:8" x14ac:dyDescent="0.25">
      <c r="A399" s="23" t="s">
        <v>567</v>
      </c>
      <c r="B399" s="25" t="s">
        <v>205</v>
      </c>
      <c r="C399" s="2" t="s">
        <v>42</v>
      </c>
      <c r="D399" s="3">
        <v>1</v>
      </c>
      <c r="E399" s="49"/>
      <c r="F399" s="4">
        <f t="shared" si="48"/>
        <v>0</v>
      </c>
      <c r="G399" s="1"/>
      <c r="H399" s="1"/>
    </row>
    <row r="400" spans="1:8" x14ac:dyDescent="0.25">
      <c r="A400" s="23" t="s">
        <v>568</v>
      </c>
      <c r="B400" s="25" t="s">
        <v>207</v>
      </c>
      <c r="C400" s="2" t="s">
        <v>42</v>
      </c>
      <c r="D400" s="3">
        <v>1</v>
      </c>
      <c r="E400" s="49"/>
      <c r="F400" s="4">
        <f t="shared" si="48"/>
        <v>0</v>
      </c>
      <c r="G400" s="1"/>
      <c r="H400" s="1"/>
    </row>
    <row r="401" spans="1:8" ht="27.6" x14ac:dyDescent="0.25">
      <c r="A401" s="23" t="s">
        <v>569</v>
      </c>
      <c r="B401" s="25" t="s">
        <v>209</v>
      </c>
      <c r="C401" s="2" t="s">
        <v>42</v>
      </c>
      <c r="D401" s="3">
        <v>1</v>
      </c>
      <c r="E401" s="49"/>
      <c r="F401" s="4">
        <f t="shared" si="48"/>
        <v>0</v>
      </c>
      <c r="G401" s="1"/>
      <c r="H401" s="1"/>
    </row>
    <row r="402" spans="1:8" x14ac:dyDescent="0.25">
      <c r="A402" s="23" t="s">
        <v>570</v>
      </c>
      <c r="B402" s="25" t="s">
        <v>211</v>
      </c>
      <c r="C402" s="2" t="s">
        <v>42</v>
      </c>
      <c r="D402" s="3">
        <v>2</v>
      </c>
      <c r="E402" s="49"/>
      <c r="F402" s="4">
        <f t="shared" si="48"/>
        <v>0</v>
      </c>
      <c r="G402" s="1"/>
      <c r="H402" s="1"/>
    </row>
    <row r="403" spans="1:8" ht="55.2" x14ac:dyDescent="0.25">
      <c r="A403" s="23" t="s">
        <v>571</v>
      </c>
      <c r="B403" s="25" t="s">
        <v>213</v>
      </c>
      <c r="C403" s="2" t="s">
        <v>42</v>
      </c>
      <c r="D403" s="3">
        <v>1</v>
      </c>
      <c r="E403" s="49"/>
      <c r="F403" s="4">
        <f t="shared" si="48"/>
        <v>0</v>
      </c>
      <c r="G403" s="1"/>
      <c r="H403" s="1"/>
    </row>
    <row r="404" spans="1:8" ht="27.6" x14ac:dyDescent="0.25">
      <c r="A404" s="23" t="s">
        <v>572</v>
      </c>
      <c r="B404" s="25" t="s">
        <v>573</v>
      </c>
      <c r="C404" s="2" t="s">
        <v>42</v>
      </c>
      <c r="D404" s="3">
        <v>1</v>
      </c>
      <c r="E404" s="49"/>
      <c r="F404" s="4">
        <f t="shared" si="48"/>
        <v>0</v>
      </c>
      <c r="G404" s="1"/>
      <c r="H404" s="1"/>
    </row>
    <row r="405" spans="1:8" x14ac:dyDescent="0.25">
      <c r="A405" s="23" t="s">
        <v>574</v>
      </c>
      <c r="B405" s="25" t="s">
        <v>404</v>
      </c>
      <c r="C405" s="2" t="s">
        <v>42</v>
      </c>
      <c r="D405" s="3">
        <v>1</v>
      </c>
      <c r="E405" s="49"/>
      <c r="F405" s="4">
        <f t="shared" si="48"/>
        <v>0</v>
      </c>
      <c r="G405" s="1"/>
      <c r="H405" s="1"/>
    </row>
    <row r="406" spans="1:8" ht="27.6" x14ac:dyDescent="0.25">
      <c r="A406" s="23" t="s">
        <v>575</v>
      </c>
      <c r="B406" s="25" t="s">
        <v>576</v>
      </c>
      <c r="C406" s="2" t="s">
        <v>42</v>
      </c>
      <c r="D406" s="3">
        <v>1</v>
      </c>
      <c r="E406" s="49"/>
      <c r="F406" s="4">
        <f t="shared" si="48"/>
        <v>0</v>
      </c>
      <c r="G406" s="1"/>
      <c r="H406" s="1"/>
    </row>
    <row r="407" spans="1:8" x14ac:dyDescent="0.25">
      <c r="A407" s="23" t="s">
        <v>577</v>
      </c>
      <c r="B407" s="25" t="s">
        <v>215</v>
      </c>
      <c r="C407" s="2" t="s">
        <v>42</v>
      </c>
      <c r="D407" s="3">
        <v>1</v>
      </c>
      <c r="E407" s="49"/>
      <c r="F407" s="4">
        <f t="shared" si="48"/>
        <v>0</v>
      </c>
      <c r="G407" s="1"/>
      <c r="H407" s="1"/>
    </row>
    <row r="408" spans="1:8" s="6" customFormat="1" x14ac:dyDescent="0.25">
      <c r="A408" s="20" t="s">
        <v>578</v>
      </c>
      <c r="B408" s="24" t="s">
        <v>217</v>
      </c>
      <c r="C408" s="13"/>
      <c r="D408" s="14"/>
      <c r="E408" s="48"/>
      <c r="F408" s="15"/>
      <c r="G408" s="5"/>
      <c r="H408" s="5"/>
    </row>
    <row r="409" spans="1:8" s="6" customFormat="1" x14ac:dyDescent="0.25">
      <c r="A409" s="20" t="s">
        <v>579</v>
      </c>
      <c r="B409" s="24" t="s">
        <v>217</v>
      </c>
      <c r="C409" s="13"/>
      <c r="D409" s="14"/>
      <c r="E409" s="48"/>
      <c r="F409" s="15"/>
      <c r="G409" s="5"/>
      <c r="H409" s="5"/>
    </row>
    <row r="410" spans="1:8" ht="55.2" x14ac:dyDescent="0.25">
      <c r="A410" s="23" t="s">
        <v>580</v>
      </c>
      <c r="B410" s="25" t="s">
        <v>220</v>
      </c>
      <c r="C410" s="2" t="s">
        <v>12</v>
      </c>
      <c r="D410" s="3">
        <v>40</v>
      </c>
      <c r="E410" s="49"/>
      <c r="F410" s="4">
        <f t="shared" ref="F410" si="49">D410*E410</f>
        <v>0</v>
      </c>
      <c r="G410" s="1"/>
      <c r="H410" s="1"/>
    </row>
    <row r="411" spans="1:8" s="6" customFormat="1" x14ac:dyDescent="0.25">
      <c r="A411" s="20" t="s">
        <v>581</v>
      </c>
      <c r="B411" s="24" t="s">
        <v>222</v>
      </c>
      <c r="C411" s="13"/>
      <c r="D411" s="14"/>
      <c r="E411" s="48"/>
      <c r="F411" s="15"/>
      <c r="G411" s="5"/>
      <c r="H411" s="5"/>
    </row>
    <row r="412" spans="1:8" s="6" customFormat="1" x14ac:dyDescent="0.25">
      <c r="A412" s="20" t="s">
        <v>582</v>
      </c>
      <c r="B412" s="24" t="s">
        <v>26</v>
      </c>
      <c r="C412" s="13"/>
      <c r="D412" s="14"/>
      <c r="E412" s="48"/>
      <c r="F412" s="15"/>
      <c r="G412" s="5"/>
      <c r="H412" s="5"/>
    </row>
    <row r="413" spans="1:8" s="6" customFormat="1" ht="110.4" x14ac:dyDescent="0.25">
      <c r="A413" s="21" t="s">
        <v>583</v>
      </c>
      <c r="B413" s="12" t="s">
        <v>225</v>
      </c>
      <c r="C413" s="9" t="s">
        <v>29</v>
      </c>
      <c r="D413" s="10"/>
      <c r="E413" s="50"/>
      <c r="F413" s="11"/>
      <c r="G413" s="5"/>
      <c r="H413" s="5"/>
    </row>
    <row r="414" spans="1:8" s="6" customFormat="1" ht="69" x14ac:dyDescent="0.25">
      <c r="A414" s="21" t="s">
        <v>584</v>
      </c>
      <c r="B414" s="12" t="s">
        <v>227</v>
      </c>
      <c r="C414" s="9" t="s">
        <v>29</v>
      </c>
      <c r="D414" s="10"/>
      <c r="E414" s="50"/>
      <c r="F414" s="11"/>
      <c r="G414" s="5"/>
      <c r="H414" s="5"/>
    </row>
    <row r="415" spans="1:8" s="6" customFormat="1" ht="82.8" x14ac:dyDescent="0.25">
      <c r="A415" s="21" t="s">
        <v>585</v>
      </c>
      <c r="B415" s="12" t="s">
        <v>229</v>
      </c>
      <c r="C415" s="9" t="s">
        <v>29</v>
      </c>
      <c r="D415" s="10"/>
      <c r="E415" s="50"/>
      <c r="F415" s="11"/>
      <c r="G415" s="5"/>
      <c r="H415" s="5"/>
    </row>
    <row r="416" spans="1:8" s="6" customFormat="1" ht="27.6" x14ac:dyDescent="0.25">
      <c r="A416" s="21" t="s">
        <v>586</v>
      </c>
      <c r="B416" s="12" t="s">
        <v>231</v>
      </c>
      <c r="C416" s="9" t="s">
        <v>29</v>
      </c>
      <c r="D416" s="10"/>
      <c r="E416" s="50"/>
      <c r="F416" s="11"/>
      <c r="G416" s="5"/>
      <c r="H416" s="5"/>
    </row>
    <row r="417" spans="1:8" s="6" customFormat="1" ht="27.6" x14ac:dyDescent="0.25">
      <c r="A417" s="21" t="s">
        <v>587</v>
      </c>
      <c r="B417" s="12" t="s">
        <v>233</v>
      </c>
      <c r="C417" s="9" t="s">
        <v>29</v>
      </c>
      <c r="D417" s="10"/>
      <c r="E417" s="50"/>
      <c r="F417" s="11"/>
      <c r="G417" s="5"/>
      <c r="H417" s="5"/>
    </row>
    <row r="418" spans="1:8" s="6" customFormat="1" x14ac:dyDescent="0.25">
      <c r="A418" s="20" t="s">
        <v>588</v>
      </c>
      <c r="B418" s="24" t="s">
        <v>222</v>
      </c>
      <c r="C418" s="13"/>
      <c r="D418" s="14"/>
      <c r="E418" s="48"/>
      <c r="F418" s="15"/>
      <c r="G418" s="5"/>
      <c r="H418" s="5"/>
    </row>
    <row r="419" spans="1:8" ht="55.2" x14ac:dyDescent="0.25">
      <c r="A419" s="23" t="s">
        <v>589</v>
      </c>
      <c r="B419" s="25" t="s">
        <v>236</v>
      </c>
      <c r="C419" s="2" t="s">
        <v>12</v>
      </c>
      <c r="D419" s="3">
        <v>14</v>
      </c>
      <c r="E419" s="49"/>
      <c r="F419" s="4">
        <f t="shared" ref="F419:F423" si="50">D419*E419</f>
        <v>0</v>
      </c>
      <c r="G419" s="1"/>
      <c r="H419" s="1"/>
    </row>
    <row r="420" spans="1:8" ht="69" x14ac:dyDescent="0.25">
      <c r="A420" s="23" t="s">
        <v>590</v>
      </c>
      <c r="B420" s="25" t="s">
        <v>238</v>
      </c>
      <c r="C420" s="2" t="s">
        <v>12</v>
      </c>
      <c r="D420" s="3">
        <v>3</v>
      </c>
      <c r="E420" s="49"/>
      <c r="F420" s="4">
        <f t="shared" si="50"/>
        <v>0</v>
      </c>
      <c r="G420" s="1"/>
      <c r="H420" s="1"/>
    </row>
    <row r="421" spans="1:8" ht="96.6" x14ac:dyDescent="0.25">
      <c r="A421" s="23" t="s">
        <v>591</v>
      </c>
      <c r="B421" s="25" t="s">
        <v>240</v>
      </c>
      <c r="C421" s="2" t="s">
        <v>12</v>
      </c>
      <c r="D421" s="3">
        <v>12</v>
      </c>
      <c r="E421" s="49"/>
      <c r="F421" s="4">
        <f t="shared" si="50"/>
        <v>0</v>
      </c>
      <c r="G421" s="1"/>
      <c r="H421" s="1"/>
    </row>
    <row r="422" spans="1:8" x14ac:dyDescent="0.25">
      <c r="A422" s="23" t="s">
        <v>592</v>
      </c>
      <c r="B422" s="25" t="s">
        <v>242</v>
      </c>
      <c r="C422" s="2" t="s">
        <v>12</v>
      </c>
      <c r="D422" s="3">
        <v>24</v>
      </c>
      <c r="E422" s="49"/>
      <c r="F422" s="4">
        <f t="shared" si="50"/>
        <v>0</v>
      </c>
      <c r="G422" s="1"/>
      <c r="H422" s="1"/>
    </row>
    <row r="423" spans="1:8" ht="27.6" x14ac:dyDescent="0.25">
      <c r="A423" s="23" t="s">
        <v>593</v>
      </c>
      <c r="B423" s="25" t="s">
        <v>437</v>
      </c>
      <c r="C423" s="2" t="s">
        <v>42</v>
      </c>
      <c r="D423" s="3">
        <v>1</v>
      </c>
      <c r="E423" s="49"/>
      <c r="F423" s="4">
        <f t="shared" si="50"/>
        <v>0</v>
      </c>
      <c r="G423" s="1"/>
      <c r="H423" s="1"/>
    </row>
    <row r="424" spans="1:8" s="6" customFormat="1" x14ac:dyDescent="0.25">
      <c r="A424" s="20" t="s">
        <v>594</v>
      </c>
      <c r="B424" s="24" t="s">
        <v>244</v>
      </c>
      <c r="C424" s="13"/>
      <c r="D424" s="14"/>
      <c r="E424" s="48"/>
      <c r="F424" s="15"/>
      <c r="G424" s="5"/>
      <c r="H424" s="5"/>
    </row>
    <row r="425" spans="1:8" s="6" customFormat="1" x14ac:dyDescent="0.25">
      <c r="A425" s="20" t="s">
        <v>595</v>
      </c>
      <c r="B425" s="24" t="s">
        <v>246</v>
      </c>
      <c r="C425" s="13"/>
      <c r="D425" s="14"/>
      <c r="E425" s="48"/>
      <c r="F425" s="15"/>
      <c r="G425" s="5"/>
      <c r="H425" s="5"/>
    </row>
    <row r="426" spans="1:8" s="6" customFormat="1" ht="27.6" x14ac:dyDescent="0.25">
      <c r="A426" s="21" t="s">
        <v>596</v>
      </c>
      <c r="B426" s="12" t="s">
        <v>248</v>
      </c>
      <c r="C426" s="9" t="s">
        <v>29</v>
      </c>
      <c r="D426" s="10"/>
      <c r="E426" s="50"/>
      <c r="F426" s="11"/>
      <c r="G426" s="5"/>
      <c r="H426" s="5"/>
    </row>
    <row r="427" spans="1:8" s="6" customFormat="1" ht="27.6" x14ac:dyDescent="0.25">
      <c r="A427" s="21" t="s">
        <v>597</v>
      </c>
      <c r="B427" s="12" t="s">
        <v>250</v>
      </c>
      <c r="C427" s="9" t="s">
        <v>29</v>
      </c>
      <c r="D427" s="10"/>
      <c r="E427" s="50"/>
      <c r="F427" s="11"/>
      <c r="G427" s="5"/>
      <c r="H427" s="5"/>
    </row>
    <row r="428" spans="1:8" s="6" customFormat="1" ht="27.6" x14ac:dyDescent="0.25">
      <c r="A428" s="21" t="s">
        <v>598</v>
      </c>
      <c r="B428" s="12" t="s">
        <v>252</v>
      </c>
      <c r="C428" s="9" t="s">
        <v>29</v>
      </c>
      <c r="D428" s="10"/>
      <c r="E428" s="50"/>
      <c r="F428" s="11"/>
      <c r="G428" s="5"/>
      <c r="H428" s="5"/>
    </row>
    <row r="429" spans="1:8" s="6" customFormat="1" ht="41.4" x14ac:dyDescent="0.25">
      <c r="A429" s="21" t="s">
        <v>599</v>
      </c>
      <c r="B429" s="12" t="s">
        <v>254</v>
      </c>
      <c r="C429" s="9" t="s">
        <v>29</v>
      </c>
      <c r="D429" s="10"/>
      <c r="E429" s="50"/>
      <c r="F429" s="11"/>
      <c r="G429" s="5"/>
      <c r="H429" s="5"/>
    </row>
    <row r="430" spans="1:8" s="6" customFormat="1" x14ac:dyDescent="0.25">
      <c r="A430" s="21" t="s">
        <v>600</v>
      </c>
      <c r="B430" s="12" t="s">
        <v>256</v>
      </c>
      <c r="C430" s="9" t="s">
        <v>29</v>
      </c>
      <c r="D430" s="10"/>
      <c r="E430" s="50"/>
      <c r="F430" s="11"/>
      <c r="G430" s="5"/>
      <c r="H430" s="5"/>
    </row>
    <row r="431" spans="1:8" s="6" customFormat="1" x14ac:dyDescent="0.25">
      <c r="A431" s="21" t="s">
        <v>601</v>
      </c>
      <c r="B431" s="12" t="s">
        <v>258</v>
      </c>
      <c r="C431" s="9" t="s">
        <v>29</v>
      </c>
      <c r="D431" s="10"/>
      <c r="E431" s="50"/>
      <c r="F431" s="11"/>
      <c r="G431" s="5"/>
      <c r="H431" s="5"/>
    </row>
    <row r="432" spans="1:8" ht="82.8" x14ac:dyDescent="0.25">
      <c r="A432" s="23" t="s">
        <v>602</v>
      </c>
      <c r="B432" s="25" t="s">
        <v>260</v>
      </c>
      <c r="C432" s="2" t="s">
        <v>108</v>
      </c>
      <c r="D432" s="3">
        <v>1</v>
      </c>
      <c r="E432" s="49"/>
      <c r="F432" s="4">
        <f t="shared" ref="F432" si="51">D432*E432</f>
        <v>0</v>
      </c>
      <c r="G432" s="1"/>
      <c r="H432" s="1"/>
    </row>
    <row r="433" spans="1:8" s="6" customFormat="1" ht="55.2" x14ac:dyDescent="0.25">
      <c r="A433" s="21" t="s">
        <v>603</v>
      </c>
      <c r="B433" s="12" t="s">
        <v>262</v>
      </c>
      <c r="C433" s="9" t="s">
        <v>29</v>
      </c>
      <c r="D433" s="10"/>
      <c r="E433" s="50"/>
      <c r="F433" s="11"/>
      <c r="G433" s="5"/>
      <c r="H433" s="5"/>
    </row>
    <row r="434" spans="1:8" s="6" customFormat="1" x14ac:dyDescent="0.25">
      <c r="A434" s="20" t="s">
        <v>604</v>
      </c>
      <c r="B434" s="24" t="s">
        <v>264</v>
      </c>
      <c r="C434" s="13"/>
      <c r="D434" s="14"/>
      <c r="E434" s="48"/>
      <c r="F434" s="15"/>
      <c r="G434" s="5"/>
      <c r="H434" s="5"/>
    </row>
    <row r="435" spans="1:8" s="6" customFormat="1" x14ac:dyDescent="0.25">
      <c r="A435" s="20" t="s">
        <v>605</v>
      </c>
      <c r="B435" s="24" t="s">
        <v>264</v>
      </c>
      <c r="C435" s="13"/>
      <c r="D435" s="14"/>
      <c r="E435" s="48"/>
      <c r="F435" s="15"/>
      <c r="G435" s="5"/>
      <c r="H435" s="5"/>
    </row>
    <row r="436" spans="1:8" ht="110.4" x14ac:dyDescent="0.25">
      <c r="A436" s="23" t="s">
        <v>606</v>
      </c>
      <c r="B436" s="25" t="s">
        <v>267</v>
      </c>
      <c r="C436" s="2" t="s">
        <v>108</v>
      </c>
      <c r="D436" s="3">
        <v>1</v>
      </c>
      <c r="E436" s="49"/>
      <c r="F436" s="4">
        <f t="shared" ref="F436" si="52">D436*E436</f>
        <v>0</v>
      </c>
      <c r="G436" s="1"/>
      <c r="H436" s="1"/>
    </row>
    <row r="437" spans="1:8" s="6" customFormat="1" x14ac:dyDescent="0.25">
      <c r="A437" s="20" t="s">
        <v>607</v>
      </c>
      <c r="B437" s="24" t="s">
        <v>608</v>
      </c>
      <c r="C437" s="13"/>
      <c r="D437" s="14"/>
      <c r="E437" s="48"/>
      <c r="F437" s="15"/>
      <c r="G437" s="5"/>
      <c r="H437" s="5"/>
    </row>
    <row r="438" spans="1:8" s="6" customFormat="1" x14ac:dyDescent="0.25">
      <c r="A438" s="20" t="s">
        <v>609</v>
      </c>
      <c r="B438" s="24" t="s">
        <v>8</v>
      </c>
      <c r="C438" s="13"/>
      <c r="D438" s="14"/>
      <c r="E438" s="48"/>
      <c r="F438" s="15"/>
      <c r="G438" s="5"/>
      <c r="H438" s="5"/>
    </row>
    <row r="439" spans="1:8" s="6" customFormat="1" x14ac:dyDescent="0.25">
      <c r="A439" s="20" t="s">
        <v>610</v>
      </c>
      <c r="B439" s="24" t="s">
        <v>8</v>
      </c>
      <c r="C439" s="13"/>
      <c r="D439" s="14"/>
      <c r="E439" s="48"/>
      <c r="F439" s="15"/>
      <c r="G439" s="5"/>
      <c r="H439" s="5"/>
    </row>
    <row r="440" spans="1:8" ht="41.4" x14ac:dyDescent="0.25">
      <c r="A440" s="23" t="s">
        <v>611</v>
      </c>
      <c r="B440" s="25" t="s">
        <v>11</v>
      </c>
      <c r="C440" s="2" t="s">
        <v>12</v>
      </c>
      <c r="D440" s="3">
        <v>320</v>
      </c>
      <c r="E440" s="49"/>
      <c r="F440" s="4">
        <f t="shared" ref="F440" si="53">D440*E440</f>
        <v>0</v>
      </c>
      <c r="G440" s="1"/>
      <c r="H440" s="1"/>
    </row>
    <row r="441" spans="1:8" s="6" customFormat="1" x14ac:dyDescent="0.25">
      <c r="A441" s="20" t="s">
        <v>612</v>
      </c>
      <c r="B441" s="24" t="s">
        <v>14</v>
      </c>
      <c r="C441" s="13"/>
      <c r="D441" s="14"/>
      <c r="E441" s="48"/>
      <c r="F441" s="15"/>
      <c r="G441" s="5"/>
      <c r="H441" s="5"/>
    </row>
    <row r="442" spans="1:8" s="6" customFormat="1" x14ac:dyDescent="0.25">
      <c r="A442" s="20" t="s">
        <v>613</v>
      </c>
      <c r="B442" s="24" t="s">
        <v>14</v>
      </c>
      <c r="C442" s="13"/>
      <c r="D442" s="14"/>
      <c r="E442" s="48"/>
      <c r="F442" s="15"/>
      <c r="G442" s="5"/>
      <c r="H442" s="5"/>
    </row>
    <row r="443" spans="1:8" ht="41.4" x14ac:dyDescent="0.25">
      <c r="A443" s="23" t="s">
        <v>614</v>
      </c>
      <c r="B443" s="25" t="s">
        <v>17</v>
      </c>
      <c r="C443" s="2" t="s">
        <v>18</v>
      </c>
      <c r="D443" s="3">
        <v>40</v>
      </c>
      <c r="E443" s="49"/>
      <c r="F443" s="4">
        <f t="shared" ref="F443:F445" si="54">D443*E443</f>
        <v>0</v>
      </c>
      <c r="G443" s="1"/>
      <c r="H443" s="1"/>
    </row>
    <row r="444" spans="1:8" ht="69" x14ac:dyDescent="0.25">
      <c r="A444" s="23" t="s">
        <v>615</v>
      </c>
      <c r="B444" s="25" t="s">
        <v>20</v>
      </c>
      <c r="C444" s="2" t="s">
        <v>12</v>
      </c>
      <c r="D444" s="3">
        <v>95</v>
      </c>
      <c r="E444" s="49"/>
      <c r="F444" s="4">
        <f t="shared" si="54"/>
        <v>0</v>
      </c>
      <c r="G444" s="1"/>
      <c r="H444" s="1"/>
    </row>
    <row r="445" spans="1:8" ht="69" x14ac:dyDescent="0.25">
      <c r="A445" s="23" t="s">
        <v>616</v>
      </c>
      <c r="B445" s="25" t="s">
        <v>22</v>
      </c>
      <c r="C445" s="2" t="s">
        <v>12</v>
      </c>
      <c r="D445" s="3">
        <v>400</v>
      </c>
      <c r="E445" s="49"/>
      <c r="F445" s="4">
        <f t="shared" si="54"/>
        <v>0</v>
      </c>
      <c r="G445" s="1"/>
      <c r="H445" s="1"/>
    </row>
    <row r="446" spans="1:8" s="6" customFormat="1" x14ac:dyDescent="0.25">
      <c r="A446" s="20" t="s">
        <v>617</v>
      </c>
      <c r="B446" s="24" t="s">
        <v>24</v>
      </c>
      <c r="C446" s="13"/>
      <c r="D446" s="14"/>
      <c r="E446" s="48"/>
      <c r="F446" s="15"/>
      <c r="G446" s="5"/>
      <c r="H446" s="5"/>
    </row>
    <row r="447" spans="1:8" s="6" customFormat="1" x14ac:dyDescent="0.25">
      <c r="A447" s="20" t="s">
        <v>618</v>
      </c>
      <c r="B447" s="24" t="s">
        <v>26</v>
      </c>
      <c r="C447" s="13"/>
      <c r="D447" s="14"/>
      <c r="E447" s="48"/>
      <c r="F447" s="15"/>
      <c r="G447" s="5"/>
      <c r="H447" s="5"/>
    </row>
    <row r="448" spans="1:8" s="6" customFormat="1" ht="41.4" x14ac:dyDescent="0.25">
      <c r="A448" s="21" t="s">
        <v>619</v>
      </c>
      <c r="B448" s="12" t="s">
        <v>28</v>
      </c>
      <c r="C448" s="9" t="s">
        <v>29</v>
      </c>
      <c r="D448" s="10"/>
      <c r="E448" s="50"/>
      <c r="F448" s="11"/>
      <c r="G448" s="5"/>
      <c r="H448" s="5"/>
    </row>
    <row r="449" spans="1:8" s="6" customFormat="1" ht="41.4" x14ac:dyDescent="0.25">
      <c r="A449" s="21" t="s">
        <v>620</v>
      </c>
      <c r="B449" s="12" t="s">
        <v>31</v>
      </c>
      <c r="C449" s="9" t="s">
        <v>29</v>
      </c>
      <c r="D449" s="10"/>
      <c r="E449" s="50"/>
      <c r="F449" s="11"/>
      <c r="G449" s="5"/>
      <c r="H449" s="5"/>
    </row>
    <row r="450" spans="1:8" s="6" customFormat="1" x14ac:dyDescent="0.25">
      <c r="A450" s="21" t="s">
        <v>621</v>
      </c>
      <c r="B450" s="12" t="s">
        <v>33</v>
      </c>
      <c r="C450" s="9" t="s">
        <v>29</v>
      </c>
      <c r="D450" s="10"/>
      <c r="E450" s="50"/>
      <c r="F450" s="11"/>
      <c r="G450" s="5"/>
      <c r="H450" s="5"/>
    </row>
    <row r="451" spans="1:8" s="6" customFormat="1" ht="55.2" x14ac:dyDescent="0.25">
      <c r="A451" s="21" t="s">
        <v>622</v>
      </c>
      <c r="B451" s="12" t="s">
        <v>35</v>
      </c>
      <c r="C451" s="9" t="s">
        <v>29</v>
      </c>
      <c r="D451" s="10"/>
      <c r="E451" s="50"/>
      <c r="F451" s="11"/>
      <c r="G451" s="5"/>
      <c r="H451" s="5"/>
    </row>
    <row r="452" spans="1:8" s="6" customFormat="1" x14ac:dyDescent="0.25">
      <c r="A452" s="21" t="s">
        <v>623</v>
      </c>
      <c r="B452" s="12" t="s">
        <v>37</v>
      </c>
      <c r="C452" s="9" t="s">
        <v>29</v>
      </c>
      <c r="D452" s="10"/>
      <c r="E452" s="50"/>
      <c r="F452" s="11"/>
      <c r="G452" s="5"/>
      <c r="H452" s="5"/>
    </row>
    <row r="453" spans="1:8" s="6" customFormat="1" x14ac:dyDescent="0.25">
      <c r="A453" s="20" t="s">
        <v>624</v>
      </c>
      <c r="B453" s="24" t="s">
        <v>39</v>
      </c>
      <c r="C453" s="13"/>
      <c r="D453" s="14"/>
      <c r="E453" s="48"/>
      <c r="F453" s="15"/>
      <c r="G453" s="5"/>
      <c r="H453" s="5"/>
    </row>
    <row r="454" spans="1:8" x14ac:dyDescent="0.25">
      <c r="A454" s="23" t="s">
        <v>625</v>
      </c>
      <c r="B454" s="25" t="s">
        <v>41</v>
      </c>
      <c r="C454" s="2" t="s">
        <v>42</v>
      </c>
      <c r="D454" s="3">
        <v>18</v>
      </c>
      <c r="E454" s="49"/>
      <c r="F454" s="4">
        <f t="shared" ref="F454" si="55">D454*E454</f>
        <v>0</v>
      </c>
      <c r="G454" s="1"/>
      <c r="H454" s="1"/>
    </row>
    <row r="455" spans="1:8" s="6" customFormat="1" x14ac:dyDescent="0.25">
      <c r="A455" s="20" t="s">
        <v>626</v>
      </c>
      <c r="B455" s="24" t="s">
        <v>44</v>
      </c>
      <c r="C455" s="13"/>
      <c r="D455" s="14"/>
      <c r="E455" s="48"/>
      <c r="F455" s="15"/>
      <c r="G455" s="5"/>
      <c r="H455" s="5"/>
    </row>
    <row r="456" spans="1:8" x14ac:dyDescent="0.25">
      <c r="A456" s="23" t="s">
        <v>627</v>
      </c>
      <c r="B456" s="25" t="s">
        <v>46</v>
      </c>
      <c r="C456" s="2" t="s">
        <v>42</v>
      </c>
      <c r="D456" s="3">
        <v>18</v>
      </c>
      <c r="E456" s="49"/>
      <c r="F456" s="4">
        <f t="shared" ref="F456:F462" si="56">D456*E456</f>
        <v>0</v>
      </c>
      <c r="G456" s="1"/>
      <c r="H456" s="1"/>
    </row>
    <row r="457" spans="1:8" x14ac:dyDescent="0.25">
      <c r="A457" s="23" t="s">
        <v>628</v>
      </c>
      <c r="B457" s="25" t="s">
        <v>48</v>
      </c>
      <c r="C457" s="2" t="s">
        <v>42</v>
      </c>
      <c r="D457" s="3">
        <v>18</v>
      </c>
      <c r="E457" s="49"/>
      <c r="F457" s="4">
        <f t="shared" si="56"/>
        <v>0</v>
      </c>
      <c r="G457" s="1"/>
      <c r="H457" s="1"/>
    </row>
    <row r="458" spans="1:8" x14ac:dyDescent="0.25">
      <c r="A458" s="23" t="s">
        <v>629</v>
      </c>
      <c r="B458" s="25" t="s">
        <v>50</v>
      </c>
      <c r="C458" s="2" t="s">
        <v>42</v>
      </c>
      <c r="D458" s="3">
        <v>18</v>
      </c>
      <c r="E458" s="49"/>
      <c r="F458" s="4">
        <f t="shared" si="56"/>
        <v>0</v>
      </c>
      <c r="G458" s="1"/>
      <c r="H458" s="1"/>
    </row>
    <row r="459" spans="1:8" x14ac:dyDescent="0.25">
      <c r="A459" s="23" t="s">
        <v>630</v>
      </c>
      <c r="B459" s="25" t="s">
        <v>631</v>
      </c>
      <c r="C459" s="2" t="s">
        <v>42</v>
      </c>
      <c r="D459" s="3">
        <v>54</v>
      </c>
      <c r="E459" s="49"/>
      <c r="F459" s="4">
        <f t="shared" si="56"/>
        <v>0</v>
      </c>
      <c r="G459" s="1"/>
      <c r="H459" s="1"/>
    </row>
    <row r="460" spans="1:8" x14ac:dyDescent="0.25">
      <c r="A460" s="23" t="s">
        <v>632</v>
      </c>
      <c r="B460" s="25" t="s">
        <v>54</v>
      </c>
      <c r="C460" s="2" t="s">
        <v>42</v>
      </c>
      <c r="D460" s="3">
        <v>36</v>
      </c>
      <c r="E460" s="49"/>
      <c r="F460" s="4">
        <f t="shared" si="56"/>
        <v>0</v>
      </c>
      <c r="G460" s="1"/>
      <c r="H460" s="1"/>
    </row>
    <row r="461" spans="1:8" ht="27.6" x14ac:dyDescent="0.25">
      <c r="A461" s="23" t="s">
        <v>633</v>
      </c>
      <c r="B461" s="25" t="s">
        <v>1050</v>
      </c>
      <c r="C461" s="2" t="s">
        <v>42</v>
      </c>
      <c r="D461" s="3">
        <v>7</v>
      </c>
      <c r="E461" s="49"/>
      <c r="F461" s="4">
        <f t="shared" si="56"/>
        <v>0</v>
      </c>
      <c r="G461" s="1"/>
      <c r="H461" s="1"/>
    </row>
    <row r="462" spans="1:8" x14ac:dyDescent="0.25">
      <c r="A462" s="23" t="s">
        <v>634</v>
      </c>
      <c r="B462" s="25" t="s">
        <v>635</v>
      </c>
      <c r="C462" s="2" t="s">
        <v>42</v>
      </c>
      <c r="D462" s="3">
        <v>7</v>
      </c>
      <c r="E462" s="49"/>
      <c r="F462" s="4">
        <f t="shared" si="56"/>
        <v>0</v>
      </c>
      <c r="G462" s="1"/>
      <c r="H462" s="1"/>
    </row>
    <row r="463" spans="1:8" s="6" customFormat="1" x14ac:dyDescent="0.25">
      <c r="A463" s="20" t="s">
        <v>636</v>
      </c>
      <c r="B463" s="24" t="s">
        <v>56</v>
      </c>
      <c r="C463" s="13"/>
      <c r="D463" s="14"/>
      <c r="E463" s="48"/>
      <c r="F463" s="15"/>
      <c r="G463" s="5"/>
      <c r="H463" s="5"/>
    </row>
    <row r="464" spans="1:8" ht="27.6" x14ac:dyDescent="0.25">
      <c r="A464" s="23" t="s">
        <v>637</v>
      </c>
      <c r="B464" s="25" t="s">
        <v>299</v>
      </c>
      <c r="C464" s="2" t="s">
        <v>59</v>
      </c>
      <c r="D464" s="3">
        <v>5</v>
      </c>
      <c r="E464" s="49"/>
      <c r="F464" s="4">
        <f t="shared" ref="F464" si="57">D464*E464</f>
        <v>0</v>
      </c>
      <c r="G464" s="1"/>
      <c r="H464" s="1"/>
    </row>
    <row r="465" spans="1:8" s="6" customFormat="1" x14ac:dyDescent="0.25">
      <c r="A465" s="20" t="s">
        <v>638</v>
      </c>
      <c r="B465" s="24" t="s">
        <v>373</v>
      </c>
      <c r="C465" s="13"/>
      <c r="D465" s="14"/>
      <c r="E465" s="48"/>
      <c r="F465" s="15"/>
      <c r="G465" s="5"/>
      <c r="H465" s="5"/>
    </row>
    <row r="466" spans="1:8" x14ac:dyDescent="0.25">
      <c r="A466" s="23" t="s">
        <v>639</v>
      </c>
      <c r="B466" s="25" t="s">
        <v>640</v>
      </c>
      <c r="C466" s="2" t="s">
        <v>42</v>
      </c>
      <c r="D466" s="3">
        <v>18</v>
      </c>
      <c r="E466" s="49"/>
      <c r="F466" s="4">
        <f t="shared" ref="F466" si="58">D466*E466</f>
        <v>0</v>
      </c>
      <c r="G466" s="1"/>
      <c r="H466" s="1"/>
    </row>
    <row r="467" spans="1:8" s="6" customFormat="1" x14ac:dyDescent="0.25">
      <c r="A467" s="20" t="s">
        <v>641</v>
      </c>
      <c r="B467" s="24" t="s">
        <v>61</v>
      </c>
      <c r="C467" s="13"/>
      <c r="D467" s="14"/>
      <c r="E467" s="48"/>
      <c r="F467" s="15"/>
      <c r="G467" s="5"/>
      <c r="H467" s="5"/>
    </row>
    <row r="468" spans="1:8" s="6" customFormat="1" x14ac:dyDescent="0.25">
      <c r="A468" s="20" t="s">
        <v>642</v>
      </c>
      <c r="B468" s="24" t="s">
        <v>643</v>
      </c>
      <c r="C468" s="13"/>
      <c r="D468" s="14"/>
      <c r="E468" s="48"/>
      <c r="F468" s="15"/>
      <c r="G468" s="5"/>
      <c r="H468" s="5"/>
    </row>
    <row r="469" spans="1:8" s="6" customFormat="1" ht="27.6" x14ac:dyDescent="0.25">
      <c r="A469" s="21" t="s">
        <v>644</v>
      </c>
      <c r="B469" s="12" t="s">
        <v>65</v>
      </c>
      <c r="C469" s="9" t="s">
        <v>29</v>
      </c>
      <c r="D469" s="10"/>
      <c r="E469" s="50"/>
      <c r="F469" s="11"/>
      <c r="G469" s="5"/>
      <c r="H469" s="5"/>
    </row>
    <row r="470" spans="1:8" ht="82.8" x14ac:dyDescent="0.25">
      <c r="A470" s="23" t="s">
        <v>644</v>
      </c>
      <c r="B470" s="25" t="s">
        <v>1051</v>
      </c>
      <c r="C470" s="2" t="s">
        <v>42</v>
      </c>
      <c r="D470" s="3">
        <v>18</v>
      </c>
      <c r="E470" s="49"/>
      <c r="F470" s="4">
        <f t="shared" ref="F470:F477" si="59">D470*E470</f>
        <v>0</v>
      </c>
      <c r="G470" s="1"/>
      <c r="H470" s="1"/>
    </row>
    <row r="471" spans="1:8" ht="96.6" x14ac:dyDescent="0.25">
      <c r="A471" s="23" t="s">
        <v>645</v>
      </c>
      <c r="B471" s="25" t="s">
        <v>1046</v>
      </c>
      <c r="C471" s="2" t="s">
        <v>42</v>
      </c>
      <c r="D471" s="3">
        <v>18</v>
      </c>
      <c r="E471" s="49"/>
      <c r="F471" s="4">
        <f t="shared" si="59"/>
        <v>0</v>
      </c>
      <c r="G471" s="1"/>
      <c r="H471" s="1"/>
    </row>
    <row r="472" spans="1:8" ht="96.6" x14ac:dyDescent="0.25">
      <c r="A472" s="23" t="s">
        <v>646</v>
      </c>
      <c r="B472" s="25" t="s">
        <v>1052</v>
      </c>
      <c r="C472" s="2" t="s">
        <v>42</v>
      </c>
      <c r="D472" s="3">
        <v>18</v>
      </c>
      <c r="E472" s="49"/>
      <c r="F472" s="4">
        <f t="shared" si="59"/>
        <v>0</v>
      </c>
      <c r="G472" s="1"/>
      <c r="H472" s="1"/>
    </row>
    <row r="473" spans="1:8" ht="82.8" x14ac:dyDescent="0.25">
      <c r="A473" s="23" t="s">
        <v>647</v>
      </c>
      <c r="B473" s="25" t="s">
        <v>1047</v>
      </c>
      <c r="C473" s="2" t="s">
        <v>42</v>
      </c>
      <c r="D473" s="3">
        <v>18</v>
      </c>
      <c r="E473" s="49"/>
      <c r="F473" s="4">
        <f t="shared" si="59"/>
        <v>0</v>
      </c>
      <c r="G473" s="1"/>
      <c r="H473" s="1"/>
    </row>
    <row r="474" spans="1:8" ht="55.2" x14ac:dyDescent="0.25">
      <c r="A474" s="23" t="s">
        <v>648</v>
      </c>
      <c r="B474" s="25" t="s">
        <v>1044</v>
      </c>
      <c r="C474" s="2" t="s">
        <v>42</v>
      </c>
      <c r="D474" s="3">
        <v>18</v>
      </c>
      <c r="E474" s="49"/>
      <c r="F474" s="4">
        <f t="shared" si="59"/>
        <v>0</v>
      </c>
      <c r="G474" s="1"/>
      <c r="H474" s="1"/>
    </row>
    <row r="475" spans="1:8" ht="41.4" x14ac:dyDescent="0.25">
      <c r="A475" s="23" t="s">
        <v>649</v>
      </c>
      <c r="B475" s="25" t="s">
        <v>72</v>
      </c>
      <c r="C475" s="2" t="s">
        <v>42</v>
      </c>
      <c r="D475" s="3">
        <v>18</v>
      </c>
      <c r="E475" s="49"/>
      <c r="F475" s="4">
        <f t="shared" si="59"/>
        <v>0</v>
      </c>
      <c r="G475" s="1"/>
      <c r="H475" s="1"/>
    </row>
    <row r="476" spans="1:8" ht="41.4" x14ac:dyDescent="0.25">
      <c r="A476" s="23" t="s">
        <v>650</v>
      </c>
      <c r="B476" s="25" t="s">
        <v>1040</v>
      </c>
      <c r="C476" s="2" t="s">
        <v>42</v>
      </c>
      <c r="D476" s="3">
        <v>18</v>
      </c>
      <c r="E476" s="49"/>
      <c r="F476" s="4">
        <f t="shared" si="59"/>
        <v>0</v>
      </c>
      <c r="G476" s="1"/>
      <c r="H476" s="1"/>
    </row>
    <row r="477" spans="1:8" ht="41.4" x14ac:dyDescent="0.25">
      <c r="A477" s="23" t="s">
        <v>651</v>
      </c>
      <c r="B477" s="25" t="s">
        <v>1053</v>
      </c>
      <c r="C477" s="2" t="s">
        <v>42</v>
      </c>
      <c r="D477" s="3">
        <v>18</v>
      </c>
      <c r="E477" s="49"/>
      <c r="F477" s="4">
        <f t="shared" si="59"/>
        <v>0</v>
      </c>
      <c r="G477" s="1"/>
      <c r="H477" s="1"/>
    </row>
    <row r="478" spans="1:8" s="6" customFormat="1" x14ac:dyDescent="0.25">
      <c r="A478" s="20" t="s">
        <v>652</v>
      </c>
      <c r="B478" s="24" t="s">
        <v>77</v>
      </c>
      <c r="C478" s="13"/>
      <c r="D478" s="14"/>
      <c r="E478" s="48"/>
      <c r="F478" s="15"/>
      <c r="G478" s="5"/>
      <c r="H478" s="5"/>
    </row>
    <row r="479" spans="1:8" s="6" customFormat="1" x14ac:dyDescent="0.25">
      <c r="A479" s="20" t="s">
        <v>653</v>
      </c>
      <c r="B479" s="24" t="s">
        <v>79</v>
      </c>
      <c r="C479" s="13"/>
      <c r="D479" s="14"/>
      <c r="E479" s="48"/>
      <c r="F479" s="15"/>
      <c r="G479" s="5"/>
      <c r="H479" s="5"/>
    </row>
    <row r="480" spans="1:8" ht="41.4" x14ac:dyDescent="0.25">
      <c r="A480" s="23" t="s">
        <v>654</v>
      </c>
      <c r="B480" s="25" t="s">
        <v>81</v>
      </c>
      <c r="C480" s="2" t="s">
        <v>42</v>
      </c>
      <c r="D480" s="3">
        <v>6</v>
      </c>
      <c r="E480" s="49"/>
      <c r="F480" s="4">
        <f t="shared" ref="F480:F492" si="60">D480*E480</f>
        <v>0</v>
      </c>
      <c r="G480" s="1"/>
      <c r="H480" s="1"/>
    </row>
    <row r="481" spans="1:8" ht="55.2" x14ac:dyDescent="0.25">
      <c r="A481" s="23" t="s">
        <v>655</v>
      </c>
      <c r="B481" s="25" t="s">
        <v>83</v>
      </c>
      <c r="C481" s="2" t="s">
        <v>42</v>
      </c>
      <c r="D481" s="3">
        <v>2</v>
      </c>
      <c r="E481" s="49"/>
      <c r="F481" s="4">
        <f t="shared" si="60"/>
        <v>0</v>
      </c>
      <c r="G481" s="1"/>
      <c r="H481" s="1"/>
    </row>
    <row r="482" spans="1:8" ht="41.4" x14ac:dyDescent="0.25">
      <c r="A482" s="23" t="s">
        <v>656</v>
      </c>
      <c r="B482" s="25" t="s">
        <v>87</v>
      </c>
      <c r="C482" s="2" t="s">
        <v>42</v>
      </c>
      <c r="D482" s="3">
        <v>1</v>
      </c>
      <c r="E482" s="49"/>
      <c r="F482" s="4">
        <f t="shared" si="60"/>
        <v>0</v>
      </c>
      <c r="G482" s="1"/>
      <c r="H482" s="1"/>
    </row>
    <row r="483" spans="1:8" x14ac:dyDescent="0.25">
      <c r="A483" s="23" t="s">
        <v>657</v>
      </c>
      <c r="B483" s="25" t="s">
        <v>89</v>
      </c>
      <c r="C483" s="2" t="s">
        <v>42</v>
      </c>
      <c r="D483" s="3">
        <v>2</v>
      </c>
      <c r="E483" s="49"/>
      <c r="F483" s="4">
        <f t="shared" si="60"/>
        <v>0</v>
      </c>
      <c r="G483" s="1"/>
      <c r="H483" s="1"/>
    </row>
    <row r="484" spans="1:8" x14ac:dyDescent="0.25">
      <c r="A484" s="23" t="s">
        <v>658</v>
      </c>
      <c r="B484" s="25" t="s">
        <v>91</v>
      </c>
      <c r="C484" s="2" t="s">
        <v>42</v>
      </c>
      <c r="D484" s="3">
        <v>2</v>
      </c>
      <c r="E484" s="49"/>
      <c r="F484" s="4">
        <f t="shared" si="60"/>
        <v>0</v>
      </c>
      <c r="G484" s="1"/>
      <c r="H484" s="1"/>
    </row>
    <row r="485" spans="1:8" ht="41.4" x14ac:dyDescent="0.25">
      <c r="A485" s="23" t="s">
        <v>659</v>
      </c>
      <c r="B485" s="25" t="s">
        <v>97</v>
      </c>
      <c r="C485" s="2" t="s">
        <v>42</v>
      </c>
      <c r="D485" s="3">
        <v>22</v>
      </c>
      <c r="E485" s="49"/>
      <c r="F485" s="4">
        <f t="shared" si="60"/>
        <v>0</v>
      </c>
      <c r="G485" s="1"/>
      <c r="H485" s="1"/>
    </row>
    <row r="486" spans="1:8" ht="27.6" x14ac:dyDescent="0.25">
      <c r="A486" s="23" t="s">
        <v>660</v>
      </c>
      <c r="B486" s="25" t="s">
        <v>99</v>
      </c>
      <c r="C486" s="2" t="s">
        <v>42</v>
      </c>
      <c r="D486" s="3">
        <v>2</v>
      </c>
      <c r="E486" s="49"/>
      <c r="F486" s="4">
        <f t="shared" si="60"/>
        <v>0</v>
      </c>
      <c r="G486" s="1"/>
      <c r="H486" s="1"/>
    </row>
    <row r="487" spans="1:8" x14ac:dyDescent="0.25">
      <c r="A487" s="23" t="s">
        <v>661</v>
      </c>
      <c r="B487" s="25" t="s">
        <v>101</v>
      </c>
      <c r="C487" s="2" t="s">
        <v>42</v>
      </c>
      <c r="D487" s="3">
        <v>3</v>
      </c>
      <c r="E487" s="49"/>
      <c r="F487" s="4">
        <f t="shared" si="60"/>
        <v>0</v>
      </c>
      <c r="G487" s="1"/>
      <c r="H487" s="1"/>
    </row>
    <row r="488" spans="1:8" x14ac:dyDescent="0.25">
      <c r="A488" s="23" t="s">
        <v>662</v>
      </c>
      <c r="B488" s="25" t="s">
        <v>103</v>
      </c>
      <c r="C488" s="2" t="s">
        <v>42</v>
      </c>
      <c r="D488" s="3">
        <v>3</v>
      </c>
      <c r="E488" s="49"/>
      <c r="F488" s="4">
        <f t="shared" si="60"/>
        <v>0</v>
      </c>
      <c r="G488" s="1"/>
      <c r="H488" s="1"/>
    </row>
    <row r="489" spans="1:8" ht="27.6" x14ac:dyDescent="0.25">
      <c r="A489" s="23" t="s">
        <v>663</v>
      </c>
      <c r="B489" s="25" t="s">
        <v>105</v>
      </c>
      <c r="C489" s="2" t="s">
        <v>18</v>
      </c>
      <c r="D489" s="3">
        <v>20</v>
      </c>
      <c r="E489" s="49"/>
      <c r="F489" s="4">
        <f t="shared" si="60"/>
        <v>0</v>
      </c>
      <c r="G489" s="1"/>
      <c r="H489" s="1"/>
    </row>
    <row r="490" spans="1:8" ht="27.6" x14ac:dyDescent="0.25">
      <c r="A490" s="23" t="s">
        <v>664</v>
      </c>
      <c r="B490" s="25" t="s">
        <v>107</v>
      </c>
      <c r="C490" s="2" t="s">
        <v>108</v>
      </c>
      <c r="D490" s="3">
        <v>1</v>
      </c>
      <c r="E490" s="49"/>
      <c r="F490" s="4">
        <f t="shared" si="60"/>
        <v>0</v>
      </c>
      <c r="G490" s="1"/>
      <c r="H490" s="1"/>
    </row>
    <row r="491" spans="1:8" x14ac:dyDescent="0.25">
      <c r="A491" s="23" t="s">
        <v>665</v>
      </c>
      <c r="B491" s="25" t="s">
        <v>110</v>
      </c>
      <c r="C491" s="2" t="s">
        <v>111</v>
      </c>
      <c r="D491" s="3">
        <v>25</v>
      </c>
      <c r="E491" s="49"/>
      <c r="F491" s="4">
        <f t="shared" si="60"/>
        <v>0</v>
      </c>
      <c r="G491" s="1"/>
      <c r="H491" s="1"/>
    </row>
    <row r="492" spans="1:8" ht="27.6" x14ac:dyDescent="0.25">
      <c r="A492" s="23" t="s">
        <v>666</v>
      </c>
      <c r="B492" s="25" t="s">
        <v>113</v>
      </c>
      <c r="C492" s="2" t="s">
        <v>108</v>
      </c>
      <c r="D492" s="3">
        <v>1</v>
      </c>
      <c r="E492" s="49"/>
      <c r="F492" s="4">
        <f t="shared" si="60"/>
        <v>0</v>
      </c>
      <c r="G492" s="1"/>
      <c r="H492" s="1"/>
    </row>
    <row r="493" spans="1:8" s="6" customFormat="1" x14ac:dyDescent="0.25">
      <c r="A493" s="20" t="s">
        <v>667</v>
      </c>
      <c r="B493" s="24" t="s">
        <v>115</v>
      </c>
      <c r="C493" s="13"/>
      <c r="D493" s="14"/>
      <c r="E493" s="48"/>
      <c r="F493" s="15"/>
      <c r="G493" s="5"/>
      <c r="H493" s="5"/>
    </row>
    <row r="494" spans="1:8" s="6" customFormat="1" ht="27.6" x14ac:dyDescent="0.25">
      <c r="A494" s="21" t="s">
        <v>668</v>
      </c>
      <c r="B494" s="12" t="s">
        <v>117</v>
      </c>
      <c r="C494" s="9" t="s">
        <v>29</v>
      </c>
      <c r="D494" s="10"/>
      <c r="E494" s="50"/>
      <c r="F494" s="11"/>
      <c r="G494" s="5"/>
      <c r="H494" s="5"/>
    </row>
    <row r="495" spans="1:8" ht="27.6" x14ac:dyDescent="0.25">
      <c r="A495" s="23" t="s">
        <v>669</v>
      </c>
      <c r="B495" s="25" t="s">
        <v>123</v>
      </c>
      <c r="C495" s="2" t="s">
        <v>42</v>
      </c>
      <c r="D495" s="3">
        <v>4</v>
      </c>
      <c r="E495" s="49"/>
      <c r="F495" s="4">
        <f t="shared" ref="F495:F496" si="61">D495*E495</f>
        <v>0</v>
      </c>
      <c r="G495" s="1"/>
      <c r="H495" s="1"/>
    </row>
    <row r="496" spans="1:8" ht="27.6" x14ac:dyDescent="0.25">
      <c r="A496" s="23" t="s">
        <v>670</v>
      </c>
      <c r="B496" s="25" t="s">
        <v>671</v>
      </c>
      <c r="C496" s="2" t="s">
        <v>42</v>
      </c>
      <c r="D496" s="3">
        <v>2</v>
      </c>
      <c r="E496" s="49"/>
      <c r="F496" s="4">
        <f t="shared" si="61"/>
        <v>0</v>
      </c>
      <c r="G496" s="1"/>
      <c r="H496" s="1"/>
    </row>
    <row r="497" spans="1:8" s="6" customFormat="1" x14ac:dyDescent="0.25">
      <c r="A497" s="20" t="s">
        <v>672</v>
      </c>
      <c r="B497" s="24" t="s">
        <v>156</v>
      </c>
      <c r="C497" s="13"/>
      <c r="D497" s="14"/>
      <c r="E497" s="48"/>
      <c r="F497" s="15"/>
      <c r="G497" s="5"/>
      <c r="H497" s="5"/>
    </row>
    <row r="498" spans="1:8" s="6" customFormat="1" ht="69" x14ac:dyDescent="0.25">
      <c r="A498" s="21" t="s">
        <v>673</v>
      </c>
      <c r="B498" s="12" t="s">
        <v>158</v>
      </c>
      <c r="C498" s="9" t="s">
        <v>29</v>
      </c>
      <c r="D498" s="10"/>
      <c r="E498" s="50"/>
      <c r="F498" s="11"/>
      <c r="G498" s="5"/>
      <c r="H498" s="5"/>
    </row>
    <row r="499" spans="1:8" x14ac:dyDescent="0.25">
      <c r="A499" s="23" t="s">
        <v>674</v>
      </c>
      <c r="B499" s="25" t="s">
        <v>160</v>
      </c>
      <c r="C499" s="2" t="s">
        <v>42</v>
      </c>
      <c r="D499" s="3">
        <v>2</v>
      </c>
      <c r="E499" s="49"/>
      <c r="F499" s="4">
        <f t="shared" ref="F499:F503" si="62">D499*E499</f>
        <v>0</v>
      </c>
      <c r="G499" s="1"/>
      <c r="H499" s="1"/>
    </row>
    <row r="500" spans="1:8" x14ac:dyDescent="0.25">
      <c r="A500" s="23" t="s">
        <v>675</v>
      </c>
      <c r="B500" s="25" t="s">
        <v>162</v>
      </c>
      <c r="C500" s="2" t="s">
        <v>42</v>
      </c>
      <c r="D500" s="3">
        <v>2</v>
      </c>
      <c r="E500" s="49"/>
      <c r="F500" s="4">
        <f t="shared" si="62"/>
        <v>0</v>
      </c>
      <c r="G500" s="1"/>
      <c r="H500" s="1"/>
    </row>
    <row r="501" spans="1:8" x14ac:dyDescent="0.25">
      <c r="A501" s="23" t="s">
        <v>676</v>
      </c>
      <c r="B501" s="25" t="s">
        <v>164</v>
      </c>
      <c r="C501" s="2" t="s">
        <v>42</v>
      </c>
      <c r="D501" s="3">
        <v>2</v>
      </c>
      <c r="E501" s="49"/>
      <c r="F501" s="4">
        <f t="shared" si="62"/>
        <v>0</v>
      </c>
      <c r="G501" s="1"/>
      <c r="H501" s="1"/>
    </row>
    <row r="502" spans="1:8" x14ac:dyDescent="0.25">
      <c r="A502" s="23" t="s">
        <v>677</v>
      </c>
      <c r="B502" s="25" t="s">
        <v>168</v>
      </c>
      <c r="C502" s="2" t="s">
        <v>42</v>
      </c>
      <c r="D502" s="3">
        <v>6</v>
      </c>
      <c r="E502" s="49"/>
      <c r="F502" s="4">
        <f t="shared" si="62"/>
        <v>0</v>
      </c>
      <c r="G502" s="1"/>
      <c r="H502" s="1"/>
    </row>
    <row r="503" spans="1:8" ht="27.6" x14ac:dyDescent="0.25">
      <c r="A503" s="23" t="s">
        <v>678</v>
      </c>
      <c r="B503" s="25" t="s">
        <v>170</v>
      </c>
      <c r="C503" s="2" t="s">
        <v>42</v>
      </c>
      <c r="D503" s="3">
        <v>1</v>
      </c>
      <c r="E503" s="49"/>
      <c r="F503" s="4">
        <f t="shared" si="62"/>
        <v>0</v>
      </c>
      <c r="G503" s="1"/>
      <c r="H503" s="1"/>
    </row>
    <row r="504" spans="1:8" s="6" customFormat="1" x14ac:dyDescent="0.25">
      <c r="A504" s="20" t="s">
        <v>679</v>
      </c>
      <c r="B504" s="24" t="s">
        <v>172</v>
      </c>
      <c r="C504" s="13"/>
      <c r="D504" s="14"/>
      <c r="E504" s="48"/>
      <c r="F504" s="15"/>
      <c r="G504" s="5"/>
      <c r="H504" s="5"/>
    </row>
    <row r="505" spans="1:8" s="6" customFormat="1" x14ac:dyDescent="0.25">
      <c r="A505" s="20" t="s">
        <v>680</v>
      </c>
      <c r="B505" s="24" t="s">
        <v>172</v>
      </c>
      <c r="C505" s="13"/>
      <c r="D505" s="14"/>
      <c r="E505" s="48"/>
      <c r="F505" s="15"/>
      <c r="G505" s="5"/>
      <c r="H505" s="5"/>
    </row>
    <row r="506" spans="1:8" ht="55.2" x14ac:dyDescent="0.25">
      <c r="A506" s="23" t="s">
        <v>681</v>
      </c>
      <c r="B506" s="25" t="s">
        <v>175</v>
      </c>
      <c r="C506" s="2" t="s">
        <v>12</v>
      </c>
      <c r="D506" s="3">
        <v>320</v>
      </c>
      <c r="E506" s="49"/>
      <c r="F506" s="4">
        <f t="shared" ref="F506:F507" si="63">D506*E506</f>
        <v>0</v>
      </c>
      <c r="G506" s="1"/>
      <c r="H506" s="1"/>
    </row>
    <row r="507" spans="1:8" ht="69" x14ac:dyDescent="0.25">
      <c r="A507" s="23" t="s">
        <v>682</v>
      </c>
      <c r="B507" s="25" t="s">
        <v>177</v>
      </c>
      <c r="C507" s="2" t="s">
        <v>108</v>
      </c>
      <c r="D507" s="3">
        <v>1</v>
      </c>
      <c r="E507" s="49"/>
      <c r="F507" s="4">
        <f t="shared" si="63"/>
        <v>0</v>
      </c>
      <c r="G507" s="1"/>
      <c r="H507" s="1"/>
    </row>
    <row r="508" spans="1:8" s="6" customFormat="1" x14ac:dyDescent="0.25">
      <c r="A508" s="20" t="s">
        <v>683</v>
      </c>
      <c r="B508" s="24" t="s">
        <v>179</v>
      </c>
      <c r="C508" s="13"/>
      <c r="D508" s="14"/>
      <c r="E508" s="48"/>
      <c r="F508" s="15"/>
      <c r="G508" s="5"/>
      <c r="H508" s="5"/>
    </row>
    <row r="509" spans="1:8" s="6" customFormat="1" x14ac:dyDescent="0.25">
      <c r="A509" s="20" t="s">
        <v>684</v>
      </c>
      <c r="B509" s="24" t="s">
        <v>26</v>
      </c>
      <c r="C509" s="13"/>
      <c r="D509" s="14"/>
      <c r="E509" s="48"/>
      <c r="F509" s="15"/>
      <c r="G509" s="5"/>
      <c r="H509" s="5"/>
    </row>
    <row r="510" spans="1:8" s="6" customFormat="1" ht="96.6" x14ac:dyDescent="0.25">
      <c r="A510" s="21" t="s">
        <v>685</v>
      </c>
      <c r="B510" s="12" t="s">
        <v>182</v>
      </c>
      <c r="C510" s="9" t="s">
        <v>29</v>
      </c>
      <c r="D510" s="10"/>
      <c r="E510" s="50"/>
      <c r="F510" s="11"/>
      <c r="G510" s="5"/>
      <c r="H510" s="5"/>
    </row>
    <row r="511" spans="1:8" s="6" customFormat="1" ht="55.2" x14ac:dyDescent="0.25">
      <c r="A511" s="21" t="s">
        <v>686</v>
      </c>
      <c r="B511" s="12" t="s">
        <v>184</v>
      </c>
      <c r="C511" s="9" t="s">
        <v>29</v>
      </c>
      <c r="D511" s="10"/>
      <c r="E511" s="50"/>
      <c r="F511" s="11"/>
      <c r="G511" s="5"/>
      <c r="H511" s="5"/>
    </row>
    <row r="512" spans="1:8" s="6" customFormat="1" x14ac:dyDescent="0.25">
      <c r="A512" s="21" t="s">
        <v>687</v>
      </c>
      <c r="B512" s="12" t="s">
        <v>186</v>
      </c>
      <c r="C512" s="9" t="s">
        <v>29</v>
      </c>
      <c r="D512" s="10"/>
      <c r="E512" s="50"/>
      <c r="F512" s="11"/>
      <c r="G512" s="5"/>
      <c r="H512" s="5"/>
    </row>
    <row r="513" spans="1:8" s="6" customFormat="1" x14ac:dyDescent="0.25">
      <c r="A513" s="21" t="s">
        <v>688</v>
      </c>
      <c r="B513" s="12" t="s">
        <v>188</v>
      </c>
      <c r="C513" s="9" t="s">
        <v>29</v>
      </c>
      <c r="D513" s="10"/>
      <c r="E513" s="50"/>
      <c r="F513" s="11"/>
      <c r="G513" s="5"/>
      <c r="H513" s="5"/>
    </row>
    <row r="514" spans="1:8" s="6" customFormat="1" x14ac:dyDescent="0.25">
      <c r="A514" s="20" t="s">
        <v>689</v>
      </c>
      <c r="B514" s="24" t="s">
        <v>179</v>
      </c>
      <c r="C514" s="13"/>
      <c r="D514" s="14"/>
      <c r="E514" s="48"/>
      <c r="F514" s="15"/>
      <c r="G514" s="5"/>
      <c r="H514" s="5"/>
    </row>
    <row r="515" spans="1:8" ht="41.4" x14ac:dyDescent="0.25">
      <c r="A515" s="23" t="s">
        <v>690</v>
      </c>
      <c r="B515" s="25" t="s">
        <v>191</v>
      </c>
      <c r="C515" s="2" t="s">
        <v>108</v>
      </c>
      <c r="D515" s="3">
        <v>18</v>
      </c>
      <c r="E515" s="49"/>
      <c r="F515" s="4">
        <f t="shared" ref="F515:F519" si="64">D515*E515</f>
        <v>0</v>
      </c>
      <c r="G515" s="1"/>
      <c r="H515" s="1"/>
    </row>
    <row r="516" spans="1:8" x14ac:dyDescent="0.25">
      <c r="A516" s="23" t="s">
        <v>691</v>
      </c>
      <c r="B516" s="25" t="s">
        <v>193</v>
      </c>
      <c r="C516" s="2" t="s">
        <v>18</v>
      </c>
      <c r="D516" s="3">
        <v>35</v>
      </c>
      <c r="E516" s="49"/>
      <c r="F516" s="4">
        <f t="shared" si="64"/>
        <v>0</v>
      </c>
      <c r="G516" s="1"/>
      <c r="H516" s="1"/>
    </row>
    <row r="517" spans="1:8" ht="69" x14ac:dyDescent="0.25">
      <c r="A517" s="23" t="s">
        <v>692</v>
      </c>
      <c r="B517" s="25" t="s">
        <v>195</v>
      </c>
      <c r="C517" s="2" t="s">
        <v>12</v>
      </c>
      <c r="D517" s="3">
        <v>80</v>
      </c>
      <c r="E517" s="49"/>
      <c r="F517" s="4">
        <f t="shared" si="64"/>
        <v>0</v>
      </c>
      <c r="G517" s="1"/>
      <c r="H517" s="1"/>
    </row>
    <row r="518" spans="1:8" ht="55.2" x14ac:dyDescent="0.25">
      <c r="A518" s="23" t="s">
        <v>693</v>
      </c>
      <c r="B518" s="25" t="s">
        <v>197</v>
      </c>
      <c r="C518" s="2" t="s">
        <v>12</v>
      </c>
      <c r="D518" s="3">
        <v>18</v>
      </c>
      <c r="E518" s="49"/>
      <c r="F518" s="4">
        <f t="shared" si="64"/>
        <v>0</v>
      </c>
      <c r="G518" s="1"/>
      <c r="H518" s="1"/>
    </row>
    <row r="519" spans="1:8" ht="69" x14ac:dyDescent="0.25">
      <c r="A519" s="23" t="s">
        <v>694</v>
      </c>
      <c r="B519" s="25" t="s">
        <v>199</v>
      </c>
      <c r="C519" s="2" t="s">
        <v>12</v>
      </c>
      <c r="D519" s="3">
        <v>420</v>
      </c>
      <c r="E519" s="49"/>
      <c r="F519" s="4">
        <f t="shared" si="64"/>
        <v>0</v>
      </c>
      <c r="G519" s="1"/>
      <c r="H519" s="1"/>
    </row>
    <row r="520" spans="1:8" s="6" customFormat="1" x14ac:dyDescent="0.25">
      <c r="A520" s="20" t="s">
        <v>695</v>
      </c>
      <c r="B520" s="24" t="s">
        <v>201</v>
      </c>
      <c r="C520" s="13"/>
      <c r="D520" s="14"/>
      <c r="E520" s="48"/>
      <c r="F520" s="15"/>
      <c r="G520" s="5"/>
      <c r="H520" s="5"/>
    </row>
    <row r="521" spans="1:8" x14ac:dyDescent="0.25">
      <c r="A521" s="23" t="s">
        <v>696</v>
      </c>
      <c r="B521" s="25" t="s">
        <v>203</v>
      </c>
      <c r="C521" s="2" t="s">
        <v>42</v>
      </c>
      <c r="D521" s="3">
        <v>36</v>
      </c>
      <c r="E521" s="49"/>
      <c r="F521" s="4">
        <f t="shared" ref="F521:F527" si="65">D521*E521</f>
        <v>0</v>
      </c>
      <c r="G521" s="1"/>
      <c r="H521" s="1"/>
    </row>
    <row r="522" spans="1:8" x14ac:dyDescent="0.25">
      <c r="A522" s="23" t="s">
        <v>697</v>
      </c>
      <c r="B522" s="25" t="s">
        <v>205</v>
      </c>
      <c r="C522" s="2" t="s">
        <v>42</v>
      </c>
      <c r="D522" s="3">
        <v>18</v>
      </c>
      <c r="E522" s="49"/>
      <c r="F522" s="4">
        <f t="shared" si="65"/>
        <v>0</v>
      </c>
      <c r="G522" s="1"/>
      <c r="H522" s="1"/>
    </row>
    <row r="523" spans="1:8" x14ac:dyDescent="0.25">
      <c r="A523" s="23" t="s">
        <v>698</v>
      </c>
      <c r="B523" s="25" t="s">
        <v>699</v>
      </c>
      <c r="C523" s="2" t="s">
        <v>42</v>
      </c>
      <c r="D523" s="3">
        <v>18</v>
      </c>
      <c r="E523" s="49"/>
      <c r="F523" s="4">
        <f t="shared" si="65"/>
        <v>0</v>
      </c>
      <c r="G523" s="1"/>
      <c r="H523" s="1"/>
    </row>
    <row r="524" spans="1:8" x14ac:dyDescent="0.25">
      <c r="A524" s="23" t="s">
        <v>700</v>
      </c>
      <c r="B524" s="25" t="s">
        <v>207</v>
      </c>
      <c r="C524" s="2" t="s">
        <v>42</v>
      </c>
      <c r="D524" s="3">
        <v>18</v>
      </c>
      <c r="E524" s="49"/>
      <c r="F524" s="4">
        <f t="shared" si="65"/>
        <v>0</v>
      </c>
      <c r="G524" s="1"/>
      <c r="H524" s="1"/>
    </row>
    <row r="525" spans="1:8" ht="27.6" x14ac:dyDescent="0.25">
      <c r="A525" s="23" t="s">
        <v>701</v>
      </c>
      <c r="B525" s="25" t="s">
        <v>209</v>
      </c>
      <c r="C525" s="2" t="s">
        <v>42</v>
      </c>
      <c r="D525" s="3">
        <v>18</v>
      </c>
      <c r="E525" s="49"/>
      <c r="F525" s="4">
        <f t="shared" si="65"/>
        <v>0</v>
      </c>
      <c r="G525" s="1"/>
      <c r="H525" s="1"/>
    </row>
    <row r="526" spans="1:8" x14ac:dyDescent="0.25">
      <c r="A526" s="23" t="s">
        <v>702</v>
      </c>
      <c r="B526" s="25" t="s">
        <v>211</v>
      </c>
      <c r="C526" s="2" t="s">
        <v>42</v>
      </c>
      <c r="D526" s="3">
        <v>36</v>
      </c>
      <c r="E526" s="49"/>
      <c r="F526" s="4">
        <f t="shared" si="65"/>
        <v>0</v>
      </c>
      <c r="G526" s="1"/>
      <c r="H526" s="1"/>
    </row>
    <row r="527" spans="1:8" x14ac:dyDescent="0.25">
      <c r="A527" s="23" t="s">
        <v>703</v>
      </c>
      <c r="B527" s="25" t="s">
        <v>704</v>
      </c>
      <c r="C527" s="2" t="s">
        <v>42</v>
      </c>
      <c r="D527" s="3">
        <v>18</v>
      </c>
      <c r="E527" s="49"/>
      <c r="F527" s="4">
        <f t="shared" si="65"/>
        <v>0</v>
      </c>
      <c r="G527" s="1"/>
      <c r="H527" s="1"/>
    </row>
    <row r="528" spans="1:8" s="6" customFormat="1" x14ac:dyDescent="0.25">
      <c r="A528" s="20" t="s">
        <v>705</v>
      </c>
      <c r="B528" s="24" t="s">
        <v>217</v>
      </c>
      <c r="C528" s="13"/>
      <c r="D528" s="14"/>
      <c r="E528" s="48"/>
      <c r="F528" s="15"/>
      <c r="G528" s="5"/>
      <c r="H528" s="5"/>
    </row>
    <row r="529" spans="1:8" s="6" customFormat="1" x14ac:dyDescent="0.25">
      <c r="A529" s="20" t="s">
        <v>706</v>
      </c>
      <c r="B529" s="24" t="s">
        <v>217</v>
      </c>
      <c r="C529" s="13"/>
      <c r="D529" s="14"/>
      <c r="E529" s="48"/>
      <c r="F529" s="15"/>
      <c r="G529" s="5"/>
      <c r="H529" s="5"/>
    </row>
    <row r="530" spans="1:8" ht="55.2" x14ac:dyDescent="0.25">
      <c r="A530" s="23" t="s">
        <v>707</v>
      </c>
      <c r="B530" s="25" t="s">
        <v>220</v>
      </c>
      <c r="C530" s="2" t="s">
        <v>12</v>
      </c>
      <c r="D530" s="3">
        <v>500</v>
      </c>
      <c r="E530" s="49"/>
      <c r="F530" s="4">
        <f t="shared" ref="F530" si="66">D530*E530</f>
        <v>0</v>
      </c>
      <c r="G530" s="1"/>
      <c r="H530" s="1"/>
    </row>
    <row r="531" spans="1:8" s="6" customFormat="1" x14ac:dyDescent="0.25">
      <c r="A531" s="20" t="s">
        <v>708</v>
      </c>
      <c r="B531" s="24" t="s">
        <v>410</v>
      </c>
      <c r="C531" s="13"/>
      <c r="D531" s="14"/>
      <c r="E531" s="48"/>
      <c r="F531" s="15"/>
      <c r="G531" s="5"/>
      <c r="H531" s="5"/>
    </row>
    <row r="532" spans="1:8" s="6" customFormat="1" x14ac:dyDescent="0.25">
      <c r="A532" s="20" t="s">
        <v>709</v>
      </c>
      <c r="B532" s="24" t="s">
        <v>26</v>
      </c>
      <c r="C532" s="13"/>
      <c r="D532" s="14"/>
      <c r="E532" s="48"/>
      <c r="F532" s="15"/>
      <c r="G532" s="5"/>
      <c r="H532" s="5"/>
    </row>
    <row r="533" spans="1:8" s="6" customFormat="1" ht="27.6" x14ac:dyDescent="0.25">
      <c r="A533" s="21" t="s">
        <v>710</v>
      </c>
      <c r="B533" s="12" t="s">
        <v>413</v>
      </c>
      <c r="C533" s="9" t="s">
        <v>29</v>
      </c>
      <c r="D533" s="10"/>
      <c r="E533" s="50"/>
      <c r="F533" s="11"/>
      <c r="G533" s="5"/>
      <c r="H533" s="5"/>
    </row>
    <row r="534" spans="1:8" s="6" customFormat="1" x14ac:dyDescent="0.25">
      <c r="A534" s="21" t="s">
        <v>711</v>
      </c>
      <c r="B534" s="12" t="s">
        <v>415</v>
      </c>
      <c r="C534" s="9" t="s">
        <v>29</v>
      </c>
      <c r="D534" s="10"/>
      <c r="E534" s="50"/>
      <c r="F534" s="11"/>
      <c r="G534" s="5"/>
      <c r="H534" s="5"/>
    </row>
    <row r="535" spans="1:8" s="6" customFormat="1" ht="27.6" x14ac:dyDescent="0.25">
      <c r="A535" s="21" t="s">
        <v>712</v>
      </c>
      <c r="B535" s="12" t="s">
        <v>417</v>
      </c>
      <c r="C535" s="9" t="s">
        <v>29</v>
      </c>
      <c r="D535" s="10"/>
      <c r="E535" s="50"/>
      <c r="F535" s="11"/>
      <c r="G535" s="5"/>
      <c r="H535" s="5"/>
    </row>
    <row r="536" spans="1:8" s="6" customFormat="1" ht="55.2" x14ac:dyDescent="0.25">
      <c r="A536" s="21" t="s">
        <v>713</v>
      </c>
      <c r="B536" s="12" t="s">
        <v>419</v>
      </c>
      <c r="C536" s="9" t="s">
        <v>29</v>
      </c>
      <c r="D536" s="10"/>
      <c r="E536" s="50"/>
      <c r="F536" s="11"/>
      <c r="G536" s="5"/>
      <c r="H536" s="5"/>
    </row>
    <row r="537" spans="1:8" s="6" customFormat="1" x14ac:dyDescent="0.25">
      <c r="A537" s="20" t="s">
        <v>714</v>
      </c>
      <c r="B537" s="24" t="s">
        <v>421</v>
      </c>
      <c r="C537" s="13"/>
      <c r="D537" s="14"/>
      <c r="E537" s="48"/>
      <c r="F537" s="15"/>
      <c r="G537" s="5"/>
      <c r="H537" s="5"/>
    </row>
    <row r="538" spans="1:8" x14ac:dyDescent="0.25">
      <c r="A538" s="23" t="s">
        <v>715</v>
      </c>
      <c r="B538" s="25" t="s">
        <v>423</v>
      </c>
      <c r="C538" s="2" t="s">
        <v>42</v>
      </c>
      <c r="D538" s="3">
        <v>10</v>
      </c>
      <c r="E538" s="49"/>
      <c r="F538" s="4">
        <f t="shared" ref="F538" si="67">D538*E538</f>
        <v>0</v>
      </c>
      <c r="G538" s="1"/>
      <c r="H538" s="1"/>
    </row>
    <row r="539" spans="1:8" s="6" customFormat="1" x14ac:dyDescent="0.25">
      <c r="A539" s="20" t="s">
        <v>716</v>
      </c>
      <c r="B539" s="24" t="s">
        <v>222</v>
      </c>
      <c r="C539" s="13"/>
      <c r="D539" s="14"/>
      <c r="E539" s="48"/>
      <c r="F539" s="15"/>
      <c r="G539" s="5"/>
      <c r="H539" s="5"/>
    </row>
    <row r="540" spans="1:8" s="6" customFormat="1" x14ac:dyDescent="0.25">
      <c r="A540" s="20" t="s">
        <v>717</v>
      </c>
      <c r="B540" s="24" t="s">
        <v>26</v>
      </c>
      <c r="C540" s="13"/>
      <c r="D540" s="14"/>
      <c r="E540" s="48"/>
      <c r="F540" s="15"/>
      <c r="G540" s="5"/>
      <c r="H540" s="5"/>
    </row>
    <row r="541" spans="1:8" s="6" customFormat="1" ht="110.4" x14ac:dyDescent="0.25">
      <c r="A541" s="21" t="s">
        <v>718</v>
      </c>
      <c r="B541" s="12" t="s">
        <v>225</v>
      </c>
      <c r="C541" s="9" t="s">
        <v>29</v>
      </c>
      <c r="D541" s="10"/>
      <c r="E541" s="50"/>
      <c r="F541" s="11"/>
      <c r="G541" s="5"/>
      <c r="H541" s="5"/>
    </row>
    <row r="542" spans="1:8" s="6" customFormat="1" ht="69" x14ac:dyDescent="0.25">
      <c r="A542" s="21" t="s">
        <v>719</v>
      </c>
      <c r="B542" s="12" t="s">
        <v>227</v>
      </c>
      <c r="C542" s="9" t="s">
        <v>29</v>
      </c>
      <c r="D542" s="10"/>
      <c r="E542" s="50"/>
      <c r="F542" s="11"/>
      <c r="G542" s="5"/>
      <c r="H542" s="5"/>
    </row>
    <row r="543" spans="1:8" s="6" customFormat="1" ht="82.8" x14ac:dyDescent="0.25">
      <c r="A543" s="21" t="s">
        <v>720</v>
      </c>
      <c r="B543" s="12" t="s">
        <v>229</v>
      </c>
      <c r="C543" s="9" t="s">
        <v>29</v>
      </c>
      <c r="D543" s="10"/>
      <c r="E543" s="50"/>
      <c r="F543" s="11"/>
      <c r="G543" s="5"/>
      <c r="H543" s="5"/>
    </row>
    <row r="544" spans="1:8" s="6" customFormat="1" ht="27.6" x14ac:dyDescent="0.25">
      <c r="A544" s="21" t="s">
        <v>721</v>
      </c>
      <c r="B544" s="12" t="s">
        <v>231</v>
      </c>
      <c r="C544" s="9" t="s">
        <v>29</v>
      </c>
      <c r="D544" s="10"/>
      <c r="E544" s="50"/>
      <c r="F544" s="11"/>
      <c r="G544" s="5"/>
      <c r="H544" s="5"/>
    </row>
    <row r="545" spans="1:8" s="6" customFormat="1" ht="27.6" x14ac:dyDescent="0.25">
      <c r="A545" s="21" t="s">
        <v>722</v>
      </c>
      <c r="B545" s="12" t="s">
        <v>233</v>
      </c>
      <c r="C545" s="9" t="s">
        <v>29</v>
      </c>
      <c r="D545" s="10"/>
      <c r="E545" s="50"/>
      <c r="F545" s="11"/>
      <c r="G545" s="5"/>
      <c r="H545" s="5"/>
    </row>
    <row r="546" spans="1:8" s="6" customFormat="1" x14ac:dyDescent="0.25">
      <c r="A546" s="20" t="s">
        <v>723</v>
      </c>
      <c r="B546" s="24" t="s">
        <v>222</v>
      </c>
      <c r="C546" s="13"/>
      <c r="D546" s="14"/>
      <c r="E546" s="48"/>
      <c r="F546" s="15"/>
      <c r="G546" s="5"/>
      <c r="H546" s="5"/>
    </row>
    <row r="547" spans="1:8" ht="55.2" x14ac:dyDescent="0.25">
      <c r="A547" s="23" t="s">
        <v>724</v>
      </c>
      <c r="B547" s="25" t="s">
        <v>236</v>
      </c>
      <c r="C547" s="2" t="s">
        <v>12</v>
      </c>
      <c r="D547" s="3">
        <v>65</v>
      </c>
      <c r="E547" s="49"/>
      <c r="F547" s="4">
        <f t="shared" ref="F547:F551" si="68">D547*E547</f>
        <v>0</v>
      </c>
      <c r="G547" s="1"/>
      <c r="H547" s="1"/>
    </row>
    <row r="548" spans="1:8" ht="69" x14ac:dyDescent="0.25">
      <c r="A548" s="23" t="s">
        <v>725</v>
      </c>
      <c r="B548" s="25" t="s">
        <v>238</v>
      </c>
      <c r="C548" s="2" t="s">
        <v>12</v>
      </c>
      <c r="D548" s="3">
        <v>25</v>
      </c>
      <c r="E548" s="49"/>
      <c r="F548" s="4">
        <f t="shared" si="68"/>
        <v>0</v>
      </c>
      <c r="G548" s="1"/>
      <c r="H548" s="1"/>
    </row>
    <row r="549" spans="1:8" ht="96.6" x14ac:dyDescent="0.25">
      <c r="A549" s="23" t="s">
        <v>726</v>
      </c>
      <c r="B549" s="25" t="s">
        <v>240</v>
      </c>
      <c r="C549" s="2" t="s">
        <v>12</v>
      </c>
      <c r="D549" s="3">
        <v>320</v>
      </c>
      <c r="E549" s="49"/>
      <c r="F549" s="4">
        <f t="shared" si="68"/>
        <v>0</v>
      </c>
      <c r="G549" s="1"/>
      <c r="H549" s="1"/>
    </row>
    <row r="550" spans="1:8" x14ac:dyDescent="0.25">
      <c r="A550" s="23" t="s">
        <v>727</v>
      </c>
      <c r="B550" s="25" t="s">
        <v>242</v>
      </c>
      <c r="C550" s="2" t="s">
        <v>12</v>
      </c>
      <c r="D550" s="3">
        <v>640</v>
      </c>
      <c r="E550" s="49"/>
      <c r="F550" s="4">
        <f t="shared" si="68"/>
        <v>0</v>
      </c>
      <c r="G550" s="1"/>
      <c r="H550" s="1"/>
    </row>
    <row r="551" spans="1:8" ht="27.6" x14ac:dyDescent="0.25">
      <c r="A551" s="23" t="s">
        <v>728</v>
      </c>
      <c r="B551" s="25" t="s">
        <v>729</v>
      </c>
      <c r="C551" s="2" t="s">
        <v>42</v>
      </c>
      <c r="D551" s="3">
        <v>18</v>
      </c>
      <c r="E551" s="49"/>
      <c r="F551" s="4">
        <f t="shared" si="68"/>
        <v>0</v>
      </c>
      <c r="G551" s="1"/>
      <c r="H551" s="1"/>
    </row>
    <row r="552" spans="1:8" s="6" customFormat="1" x14ac:dyDescent="0.25">
      <c r="A552" s="20" t="s">
        <v>730</v>
      </c>
      <c r="B552" s="24" t="s">
        <v>244</v>
      </c>
      <c r="C552" s="13"/>
      <c r="D552" s="14"/>
      <c r="E552" s="48"/>
      <c r="F552" s="15"/>
      <c r="G552" s="5"/>
      <c r="H552" s="5"/>
    </row>
    <row r="553" spans="1:8" s="6" customFormat="1" x14ac:dyDescent="0.25">
      <c r="A553" s="20" t="s">
        <v>731</v>
      </c>
      <c r="B553" s="24" t="s">
        <v>246</v>
      </c>
      <c r="C553" s="13"/>
      <c r="D553" s="14"/>
      <c r="E553" s="48"/>
      <c r="F553" s="15"/>
      <c r="G553" s="5"/>
      <c r="H553" s="5"/>
    </row>
    <row r="554" spans="1:8" s="6" customFormat="1" ht="27.6" x14ac:dyDescent="0.25">
      <c r="A554" s="21" t="s">
        <v>732</v>
      </c>
      <c r="B554" s="12" t="s">
        <v>248</v>
      </c>
      <c r="C554" s="9" t="s">
        <v>29</v>
      </c>
      <c r="D554" s="10"/>
      <c r="E554" s="50"/>
      <c r="F554" s="11"/>
      <c r="G554" s="5"/>
      <c r="H554" s="5"/>
    </row>
    <row r="555" spans="1:8" s="6" customFormat="1" ht="27.6" x14ac:dyDescent="0.25">
      <c r="A555" s="21" t="s">
        <v>733</v>
      </c>
      <c r="B555" s="12" t="s">
        <v>250</v>
      </c>
      <c r="C555" s="9" t="s">
        <v>29</v>
      </c>
      <c r="D555" s="10"/>
      <c r="E555" s="50"/>
      <c r="F555" s="11"/>
      <c r="G555" s="5"/>
      <c r="H555" s="5"/>
    </row>
    <row r="556" spans="1:8" s="6" customFormat="1" ht="27.6" x14ac:dyDescent="0.25">
      <c r="A556" s="21" t="s">
        <v>734</v>
      </c>
      <c r="B556" s="12" t="s">
        <v>252</v>
      </c>
      <c r="C556" s="9" t="s">
        <v>29</v>
      </c>
      <c r="D556" s="10"/>
      <c r="E556" s="50"/>
      <c r="F556" s="11"/>
      <c r="G556" s="5"/>
      <c r="H556" s="5"/>
    </row>
    <row r="557" spans="1:8" s="6" customFormat="1" ht="41.4" x14ac:dyDescent="0.25">
      <c r="A557" s="21" t="s">
        <v>735</v>
      </c>
      <c r="B557" s="12" t="s">
        <v>254</v>
      </c>
      <c r="C557" s="9" t="s">
        <v>29</v>
      </c>
      <c r="D557" s="10"/>
      <c r="E557" s="50"/>
      <c r="F557" s="11"/>
      <c r="G557" s="5"/>
      <c r="H557" s="5"/>
    </row>
    <row r="558" spans="1:8" s="6" customFormat="1" x14ac:dyDescent="0.25">
      <c r="A558" s="21" t="s">
        <v>736</v>
      </c>
      <c r="B558" s="12" t="s">
        <v>256</v>
      </c>
      <c r="C558" s="9" t="s">
        <v>29</v>
      </c>
      <c r="D558" s="10"/>
      <c r="E558" s="50"/>
      <c r="F558" s="11"/>
      <c r="G558" s="5"/>
      <c r="H558" s="5"/>
    </row>
    <row r="559" spans="1:8" s="6" customFormat="1" x14ac:dyDescent="0.25">
      <c r="A559" s="21" t="s">
        <v>737</v>
      </c>
      <c r="B559" s="12" t="s">
        <v>258</v>
      </c>
      <c r="C559" s="9" t="s">
        <v>29</v>
      </c>
      <c r="D559" s="10"/>
      <c r="E559" s="50"/>
      <c r="F559" s="11"/>
      <c r="G559" s="5"/>
      <c r="H559" s="5"/>
    </row>
    <row r="560" spans="1:8" ht="82.8" x14ac:dyDescent="0.25">
      <c r="A560" s="23" t="s">
        <v>738</v>
      </c>
      <c r="B560" s="25" t="s">
        <v>739</v>
      </c>
      <c r="C560" s="2" t="s">
        <v>108</v>
      </c>
      <c r="D560" s="3">
        <v>18</v>
      </c>
      <c r="E560" s="49"/>
      <c r="F560" s="4">
        <f t="shared" ref="F560" si="69">D560*E560</f>
        <v>0</v>
      </c>
      <c r="G560" s="1"/>
      <c r="H560" s="1"/>
    </row>
    <row r="561" spans="1:8" s="6" customFormat="1" ht="55.2" x14ac:dyDescent="0.25">
      <c r="A561" s="21" t="s">
        <v>740</v>
      </c>
      <c r="B561" s="12" t="s">
        <v>262</v>
      </c>
      <c r="C561" s="9" t="s">
        <v>29</v>
      </c>
      <c r="D561" s="10"/>
      <c r="E561" s="50"/>
      <c r="F561" s="11"/>
      <c r="G561" s="5"/>
      <c r="H561" s="5"/>
    </row>
    <row r="562" spans="1:8" s="6" customFormat="1" x14ac:dyDescent="0.25">
      <c r="A562" s="20" t="s">
        <v>741</v>
      </c>
      <c r="B562" s="24" t="s">
        <v>264</v>
      </c>
      <c r="C562" s="13"/>
      <c r="D562" s="14"/>
      <c r="E562" s="48"/>
      <c r="F562" s="15"/>
      <c r="G562" s="5"/>
      <c r="H562" s="5"/>
    </row>
    <row r="563" spans="1:8" s="6" customFormat="1" x14ac:dyDescent="0.25">
      <c r="A563" s="20" t="s">
        <v>742</v>
      </c>
      <c r="B563" s="24" t="s">
        <v>264</v>
      </c>
      <c r="C563" s="13"/>
      <c r="D563" s="14"/>
      <c r="E563" s="48"/>
      <c r="F563" s="15"/>
      <c r="G563" s="5"/>
      <c r="H563" s="5"/>
    </row>
    <row r="564" spans="1:8" ht="110.4" x14ac:dyDescent="0.25">
      <c r="A564" s="23" t="s">
        <v>743</v>
      </c>
      <c r="B564" s="25" t="s">
        <v>744</v>
      </c>
      <c r="C564" s="2" t="s">
        <v>108</v>
      </c>
      <c r="D564" s="3">
        <v>18</v>
      </c>
      <c r="E564" s="49"/>
      <c r="F564" s="4">
        <f t="shared" ref="F564" si="70">D564*E564</f>
        <v>0</v>
      </c>
      <c r="G564" s="1"/>
      <c r="H564" s="1"/>
    </row>
    <row r="565" spans="1:8" s="6" customFormat="1" x14ac:dyDescent="0.25">
      <c r="A565" s="20" t="s">
        <v>745</v>
      </c>
      <c r="B565" s="24" t="s">
        <v>746</v>
      </c>
      <c r="C565" s="13"/>
      <c r="D565" s="14"/>
      <c r="E565" s="48"/>
      <c r="F565" s="15"/>
      <c r="G565" s="5"/>
      <c r="H565" s="5"/>
    </row>
    <row r="566" spans="1:8" s="6" customFormat="1" x14ac:dyDescent="0.25">
      <c r="A566" s="20" t="s">
        <v>747</v>
      </c>
      <c r="B566" s="24" t="s">
        <v>8</v>
      </c>
      <c r="C566" s="13"/>
      <c r="D566" s="14"/>
      <c r="E566" s="48"/>
      <c r="F566" s="15"/>
      <c r="G566" s="5"/>
      <c r="H566" s="5"/>
    </row>
    <row r="567" spans="1:8" s="6" customFormat="1" x14ac:dyDescent="0.25">
      <c r="A567" s="20" t="s">
        <v>748</v>
      </c>
      <c r="B567" s="24" t="s">
        <v>8</v>
      </c>
      <c r="C567" s="13"/>
      <c r="D567" s="14"/>
      <c r="E567" s="48"/>
      <c r="F567" s="15"/>
      <c r="G567" s="5"/>
      <c r="H567" s="5"/>
    </row>
    <row r="568" spans="1:8" ht="41.4" x14ac:dyDescent="0.25">
      <c r="A568" s="23" t="s">
        <v>749</v>
      </c>
      <c r="B568" s="25" t="s">
        <v>11</v>
      </c>
      <c r="C568" s="2" t="s">
        <v>12</v>
      </c>
      <c r="D568" s="3">
        <v>20</v>
      </c>
      <c r="E568" s="49"/>
      <c r="F568" s="4">
        <f t="shared" ref="F568" si="71">D568*E568</f>
        <v>0</v>
      </c>
      <c r="G568" s="1"/>
      <c r="H568" s="1"/>
    </row>
    <row r="569" spans="1:8" s="6" customFormat="1" x14ac:dyDescent="0.25">
      <c r="A569" s="20" t="s">
        <v>750</v>
      </c>
      <c r="B569" s="24" t="s">
        <v>14</v>
      </c>
      <c r="C569" s="13"/>
      <c r="D569" s="14"/>
      <c r="E569" s="48"/>
      <c r="F569" s="15"/>
      <c r="G569" s="5"/>
      <c r="H569" s="5"/>
    </row>
    <row r="570" spans="1:8" s="6" customFormat="1" x14ac:dyDescent="0.25">
      <c r="A570" s="20" t="s">
        <v>751</v>
      </c>
      <c r="B570" s="24" t="s">
        <v>14</v>
      </c>
      <c r="C570" s="13"/>
      <c r="D570" s="14"/>
      <c r="E570" s="48"/>
      <c r="F570" s="15"/>
      <c r="G570" s="5"/>
      <c r="H570" s="5"/>
    </row>
    <row r="571" spans="1:8" ht="41.4" x14ac:dyDescent="0.25">
      <c r="A571" s="23" t="s">
        <v>752</v>
      </c>
      <c r="B571" s="25" t="s">
        <v>17</v>
      </c>
      <c r="C571" s="2" t="s">
        <v>18</v>
      </c>
      <c r="D571" s="3">
        <v>6</v>
      </c>
      <c r="E571" s="49"/>
      <c r="F571" s="4">
        <f t="shared" ref="F571:F573" si="72">D571*E571</f>
        <v>0</v>
      </c>
      <c r="G571" s="1"/>
      <c r="H571" s="1"/>
    </row>
    <row r="572" spans="1:8" ht="69" x14ac:dyDescent="0.25">
      <c r="A572" s="23" t="s">
        <v>753</v>
      </c>
      <c r="B572" s="25" t="s">
        <v>20</v>
      </c>
      <c r="C572" s="2" t="s">
        <v>12</v>
      </c>
      <c r="D572" s="3">
        <v>8</v>
      </c>
      <c r="E572" s="49"/>
      <c r="F572" s="4">
        <f t="shared" si="72"/>
        <v>0</v>
      </c>
      <c r="G572" s="1"/>
      <c r="H572" s="1"/>
    </row>
    <row r="573" spans="1:8" ht="69" x14ac:dyDescent="0.25">
      <c r="A573" s="23" t="s">
        <v>754</v>
      </c>
      <c r="B573" s="25" t="s">
        <v>22</v>
      </c>
      <c r="C573" s="2" t="s">
        <v>12</v>
      </c>
      <c r="D573" s="3">
        <v>40</v>
      </c>
      <c r="E573" s="49"/>
      <c r="F573" s="4">
        <f t="shared" si="72"/>
        <v>0</v>
      </c>
      <c r="G573" s="1"/>
      <c r="H573" s="1"/>
    </row>
    <row r="574" spans="1:8" s="6" customFormat="1" x14ac:dyDescent="0.25">
      <c r="A574" s="20" t="s">
        <v>755</v>
      </c>
      <c r="B574" s="24" t="s">
        <v>24</v>
      </c>
      <c r="C574" s="13"/>
      <c r="D574" s="14"/>
      <c r="E574" s="48"/>
      <c r="F574" s="15"/>
      <c r="G574" s="5"/>
      <c r="H574" s="5"/>
    </row>
    <row r="575" spans="1:8" s="6" customFormat="1" x14ac:dyDescent="0.25">
      <c r="A575" s="20" t="s">
        <v>756</v>
      </c>
      <c r="B575" s="24" t="s">
        <v>26</v>
      </c>
      <c r="C575" s="13"/>
      <c r="D575" s="14"/>
      <c r="E575" s="48"/>
      <c r="F575" s="15"/>
      <c r="G575" s="5"/>
      <c r="H575" s="5"/>
    </row>
    <row r="576" spans="1:8" s="6" customFormat="1" ht="41.4" x14ac:dyDescent="0.25">
      <c r="A576" s="21" t="s">
        <v>757</v>
      </c>
      <c r="B576" s="12" t="s">
        <v>28</v>
      </c>
      <c r="C576" s="9" t="s">
        <v>29</v>
      </c>
      <c r="D576" s="10"/>
      <c r="E576" s="50"/>
      <c r="F576" s="11"/>
      <c r="G576" s="5"/>
      <c r="H576" s="5"/>
    </row>
    <row r="577" spans="1:8" s="6" customFormat="1" ht="41.4" x14ac:dyDescent="0.25">
      <c r="A577" s="21" t="s">
        <v>758</v>
      </c>
      <c r="B577" s="12" t="s">
        <v>31</v>
      </c>
      <c r="C577" s="9" t="s">
        <v>29</v>
      </c>
      <c r="D577" s="10"/>
      <c r="E577" s="50"/>
      <c r="F577" s="11"/>
      <c r="G577" s="5"/>
      <c r="H577" s="5"/>
    </row>
    <row r="578" spans="1:8" s="6" customFormat="1" x14ac:dyDescent="0.25">
      <c r="A578" s="21" t="s">
        <v>759</v>
      </c>
      <c r="B578" s="12" t="s">
        <v>33</v>
      </c>
      <c r="C578" s="9" t="s">
        <v>29</v>
      </c>
      <c r="D578" s="10"/>
      <c r="E578" s="50"/>
      <c r="F578" s="11"/>
      <c r="G578" s="5"/>
      <c r="H578" s="5"/>
    </row>
    <row r="579" spans="1:8" s="6" customFormat="1" ht="55.2" x14ac:dyDescent="0.25">
      <c r="A579" s="21" t="s">
        <v>760</v>
      </c>
      <c r="B579" s="12" t="s">
        <v>35</v>
      </c>
      <c r="C579" s="9" t="s">
        <v>29</v>
      </c>
      <c r="D579" s="10"/>
      <c r="E579" s="50"/>
      <c r="F579" s="11"/>
      <c r="G579" s="5"/>
      <c r="H579" s="5"/>
    </row>
    <row r="580" spans="1:8" s="6" customFormat="1" x14ac:dyDescent="0.25">
      <c r="A580" s="21" t="s">
        <v>761</v>
      </c>
      <c r="B580" s="12" t="s">
        <v>37</v>
      </c>
      <c r="C580" s="9" t="s">
        <v>29</v>
      </c>
      <c r="D580" s="10"/>
      <c r="E580" s="50"/>
      <c r="F580" s="11"/>
      <c r="G580" s="5"/>
      <c r="H580" s="5"/>
    </row>
    <row r="581" spans="1:8" s="6" customFormat="1" x14ac:dyDescent="0.25">
      <c r="A581" s="20" t="s">
        <v>762</v>
      </c>
      <c r="B581" s="24" t="s">
        <v>39</v>
      </c>
      <c r="C581" s="13"/>
      <c r="D581" s="14"/>
      <c r="E581" s="48"/>
      <c r="F581" s="15"/>
      <c r="G581" s="5"/>
      <c r="H581" s="5"/>
    </row>
    <row r="582" spans="1:8" x14ac:dyDescent="0.25">
      <c r="A582" s="23" t="s">
        <v>763</v>
      </c>
      <c r="B582" s="25" t="s">
        <v>41</v>
      </c>
      <c r="C582" s="2" t="s">
        <v>42</v>
      </c>
      <c r="D582" s="3">
        <v>1</v>
      </c>
      <c r="E582" s="49"/>
      <c r="F582" s="4">
        <f t="shared" ref="F582:F583" si="73">D582*E582</f>
        <v>0</v>
      </c>
      <c r="G582" s="1"/>
      <c r="H582" s="1"/>
    </row>
    <row r="583" spans="1:8" x14ac:dyDescent="0.25">
      <c r="A583" s="23" t="s">
        <v>764</v>
      </c>
      <c r="B583" s="25" t="s">
        <v>290</v>
      </c>
      <c r="C583" s="2" t="s">
        <v>42</v>
      </c>
      <c r="D583" s="3">
        <v>1</v>
      </c>
      <c r="E583" s="49"/>
      <c r="F583" s="4">
        <f t="shared" si="73"/>
        <v>0</v>
      </c>
      <c r="G583" s="1"/>
      <c r="H583" s="1"/>
    </row>
    <row r="584" spans="1:8" s="6" customFormat="1" x14ac:dyDescent="0.25">
      <c r="A584" s="20" t="s">
        <v>765</v>
      </c>
      <c r="B584" s="24" t="s">
        <v>44</v>
      </c>
      <c r="C584" s="13"/>
      <c r="D584" s="14"/>
      <c r="E584" s="48"/>
      <c r="F584" s="15"/>
      <c r="G584" s="5"/>
      <c r="H584" s="5"/>
    </row>
    <row r="585" spans="1:8" x14ac:dyDescent="0.25">
      <c r="A585" s="23" t="s">
        <v>766</v>
      </c>
      <c r="B585" s="25" t="s">
        <v>46</v>
      </c>
      <c r="C585" s="2" t="s">
        <v>42</v>
      </c>
      <c r="D585" s="3">
        <v>2</v>
      </c>
      <c r="E585" s="49"/>
      <c r="F585" s="4">
        <f t="shared" ref="F585:F588" si="74">D585*E585</f>
        <v>0</v>
      </c>
      <c r="G585" s="1"/>
      <c r="H585" s="1"/>
    </row>
    <row r="586" spans="1:8" x14ac:dyDescent="0.25">
      <c r="A586" s="23" t="s">
        <v>767</v>
      </c>
      <c r="B586" s="25" t="s">
        <v>48</v>
      </c>
      <c r="C586" s="2" t="s">
        <v>42</v>
      </c>
      <c r="D586" s="3">
        <v>1</v>
      </c>
      <c r="E586" s="49"/>
      <c r="F586" s="4">
        <f t="shared" si="74"/>
        <v>0</v>
      </c>
      <c r="G586" s="1"/>
      <c r="H586" s="1"/>
    </row>
    <row r="587" spans="1:8" x14ac:dyDescent="0.25">
      <c r="A587" s="23" t="s">
        <v>768</v>
      </c>
      <c r="B587" s="25" t="s">
        <v>50</v>
      </c>
      <c r="C587" s="2" t="s">
        <v>42</v>
      </c>
      <c r="D587" s="3">
        <v>2</v>
      </c>
      <c r="E587" s="49"/>
      <c r="F587" s="4">
        <f t="shared" si="74"/>
        <v>0</v>
      </c>
      <c r="G587" s="1"/>
      <c r="H587" s="1"/>
    </row>
    <row r="588" spans="1:8" x14ac:dyDescent="0.25">
      <c r="A588" s="23" t="s">
        <v>769</v>
      </c>
      <c r="B588" s="25" t="s">
        <v>770</v>
      </c>
      <c r="C588" s="2" t="s">
        <v>42</v>
      </c>
      <c r="D588" s="3">
        <v>1</v>
      </c>
      <c r="E588" s="49"/>
      <c r="F588" s="4">
        <f t="shared" si="74"/>
        <v>0</v>
      </c>
      <c r="G588" s="1"/>
      <c r="H588" s="1"/>
    </row>
    <row r="589" spans="1:8" s="6" customFormat="1" x14ac:dyDescent="0.25">
      <c r="A589" s="20" t="s">
        <v>771</v>
      </c>
      <c r="B589" s="24" t="s">
        <v>56</v>
      </c>
      <c r="C589" s="13"/>
      <c r="D589" s="14"/>
      <c r="E589" s="48"/>
      <c r="F589" s="15"/>
      <c r="G589" s="5"/>
      <c r="H589" s="5"/>
    </row>
    <row r="590" spans="1:8" ht="27.6" x14ac:dyDescent="0.25">
      <c r="A590" s="23" t="s">
        <v>772</v>
      </c>
      <c r="B590" s="25" t="s">
        <v>299</v>
      </c>
      <c r="C590" s="2" t="s">
        <v>59</v>
      </c>
      <c r="D590" s="3">
        <v>0.4</v>
      </c>
      <c r="E590" s="49"/>
      <c r="F590" s="4">
        <f t="shared" ref="F590" si="75">D590*E590</f>
        <v>0</v>
      </c>
      <c r="G590" s="1"/>
      <c r="H590" s="1"/>
    </row>
    <row r="591" spans="1:8" s="6" customFormat="1" x14ac:dyDescent="0.25">
      <c r="A591" s="20" t="s">
        <v>773</v>
      </c>
      <c r="B591" s="24" t="s">
        <v>61</v>
      </c>
      <c r="C591" s="13"/>
      <c r="D591" s="14"/>
      <c r="E591" s="48"/>
      <c r="F591" s="15"/>
      <c r="G591" s="5"/>
      <c r="H591" s="5"/>
    </row>
    <row r="592" spans="1:8" s="6" customFormat="1" x14ac:dyDescent="0.25">
      <c r="A592" s="20" t="s">
        <v>774</v>
      </c>
      <c r="B592" s="24" t="s">
        <v>775</v>
      </c>
      <c r="C592" s="13"/>
      <c r="D592" s="14"/>
      <c r="E592" s="48"/>
      <c r="F592" s="15"/>
      <c r="G592" s="5"/>
      <c r="H592" s="5"/>
    </row>
    <row r="593" spans="1:8" s="6" customFormat="1" ht="27.6" x14ac:dyDescent="0.25">
      <c r="A593" s="21" t="s">
        <v>776</v>
      </c>
      <c r="B593" s="12" t="s">
        <v>65</v>
      </c>
      <c r="C593" s="9" t="s">
        <v>29</v>
      </c>
      <c r="D593" s="10"/>
      <c r="E593" s="50"/>
      <c r="F593" s="11"/>
      <c r="G593" s="5"/>
      <c r="H593" s="5"/>
    </row>
    <row r="594" spans="1:8" ht="96.6" x14ac:dyDescent="0.25">
      <c r="A594" s="23" t="s">
        <v>776</v>
      </c>
      <c r="B594" s="25" t="s">
        <v>1054</v>
      </c>
      <c r="C594" s="2" t="s">
        <v>42</v>
      </c>
      <c r="D594" s="3">
        <v>1</v>
      </c>
      <c r="E594" s="49"/>
      <c r="F594" s="4">
        <f t="shared" ref="F594:F600" si="76">D594*E594</f>
        <v>0</v>
      </c>
      <c r="G594" s="1"/>
      <c r="H594" s="1"/>
    </row>
    <row r="595" spans="1:8" ht="82.8" x14ac:dyDescent="0.25">
      <c r="A595" s="23" t="s">
        <v>777</v>
      </c>
      <c r="B595" s="25" t="s">
        <v>778</v>
      </c>
      <c r="C595" s="2" t="s">
        <v>42</v>
      </c>
      <c r="D595" s="3">
        <v>1</v>
      </c>
      <c r="E595" s="49"/>
      <c r="F595" s="4">
        <f t="shared" si="76"/>
        <v>0</v>
      </c>
      <c r="G595" s="1"/>
      <c r="H595" s="1"/>
    </row>
    <row r="596" spans="1:8" ht="96.6" x14ac:dyDescent="0.25">
      <c r="A596" s="23" t="s">
        <v>779</v>
      </c>
      <c r="B596" s="25" t="s">
        <v>1046</v>
      </c>
      <c r="C596" s="2" t="s">
        <v>42</v>
      </c>
      <c r="D596" s="3">
        <v>2</v>
      </c>
      <c r="E596" s="49"/>
      <c r="F596" s="4">
        <f t="shared" si="76"/>
        <v>0</v>
      </c>
      <c r="G596" s="1"/>
      <c r="H596" s="1"/>
    </row>
    <row r="597" spans="1:8" ht="55.2" x14ac:dyDescent="0.25">
      <c r="A597" s="23" t="s">
        <v>780</v>
      </c>
      <c r="B597" s="25" t="s">
        <v>1044</v>
      </c>
      <c r="C597" s="2" t="s">
        <v>42</v>
      </c>
      <c r="D597" s="3">
        <v>1</v>
      </c>
      <c r="E597" s="49"/>
      <c r="F597" s="4">
        <f t="shared" si="76"/>
        <v>0</v>
      </c>
      <c r="G597" s="1"/>
      <c r="H597" s="1"/>
    </row>
    <row r="598" spans="1:8" ht="41.4" x14ac:dyDescent="0.25">
      <c r="A598" s="23" t="s">
        <v>781</v>
      </c>
      <c r="B598" s="25" t="s">
        <v>72</v>
      </c>
      <c r="C598" s="2" t="s">
        <v>42</v>
      </c>
      <c r="D598" s="3">
        <v>1</v>
      </c>
      <c r="E598" s="49"/>
      <c r="F598" s="4">
        <f t="shared" si="76"/>
        <v>0</v>
      </c>
      <c r="G598" s="1"/>
      <c r="H598" s="1"/>
    </row>
    <row r="599" spans="1:8" ht="41.4" x14ac:dyDescent="0.25">
      <c r="A599" s="23" t="s">
        <v>782</v>
      </c>
      <c r="B599" s="25" t="s">
        <v>1040</v>
      </c>
      <c r="C599" s="2" t="s">
        <v>42</v>
      </c>
      <c r="D599" s="3">
        <v>2</v>
      </c>
      <c r="E599" s="49"/>
      <c r="F599" s="4">
        <f t="shared" si="76"/>
        <v>0</v>
      </c>
      <c r="G599" s="1"/>
      <c r="H599" s="1"/>
    </row>
    <row r="600" spans="1:8" ht="41.4" x14ac:dyDescent="0.25">
      <c r="A600" s="23" t="s">
        <v>783</v>
      </c>
      <c r="B600" s="25" t="s">
        <v>1053</v>
      </c>
      <c r="C600" s="2" t="s">
        <v>42</v>
      </c>
      <c r="D600" s="3">
        <v>1</v>
      </c>
      <c r="E600" s="49"/>
      <c r="F600" s="4">
        <f t="shared" si="76"/>
        <v>0</v>
      </c>
      <c r="G600" s="1"/>
      <c r="H600" s="1"/>
    </row>
    <row r="601" spans="1:8" s="6" customFormat="1" x14ac:dyDescent="0.25">
      <c r="A601" s="20" t="s">
        <v>784</v>
      </c>
      <c r="B601" s="24" t="s">
        <v>77</v>
      </c>
      <c r="C601" s="13"/>
      <c r="D601" s="14"/>
      <c r="E601" s="48"/>
      <c r="F601" s="15"/>
      <c r="G601" s="5"/>
      <c r="H601" s="5"/>
    </row>
    <row r="602" spans="1:8" s="6" customFormat="1" x14ac:dyDescent="0.25">
      <c r="A602" s="20" t="s">
        <v>785</v>
      </c>
      <c r="B602" s="24" t="s">
        <v>79</v>
      </c>
      <c r="C602" s="13"/>
      <c r="D602" s="14"/>
      <c r="E602" s="48"/>
      <c r="F602" s="15"/>
      <c r="G602" s="5"/>
      <c r="H602" s="5"/>
    </row>
    <row r="603" spans="1:8" ht="41.4" x14ac:dyDescent="0.25">
      <c r="A603" s="23" t="s">
        <v>786</v>
      </c>
      <c r="B603" s="25" t="s">
        <v>81</v>
      </c>
      <c r="C603" s="2" t="s">
        <v>42</v>
      </c>
      <c r="D603" s="3">
        <v>6</v>
      </c>
      <c r="E603" s="49"/>
      <c r="F603" s="4">
        <f t="shared" ref="F603:F615" si="77">D603*E603</f>
        <v>0</v>
      </c>
      <c r="G603" s="1"/>
      <c r="H603" s="1"/>
    </row>
    <row r="604" spans="1:8" ht="55.2" x14ac:dyDescent="0.25">
      <c r="A604" s="23" t="s">
        <v>787</v>
      </c>
      <c r="B604" s="25" t="s">
        <v>83</v>
      </c>
      <c r="C604" s="2" t="s">
        <v>42</v>
      </c>
      <c r="D604" s="3">
        <v>2</v>
      </c>
      <c r="E604" s="49"/>
      <c r="F604" s="4">
        <f t="shared" si="77"/>
        <v>0</v>
      </c>
      <c r="G604" s="1"/>
      <c r="H604" s="1"/>
    </row>
    <row r="605" spans="1:8" ht="41.4" x14ac:dyDescent="0.25">
      <c r="A605" s="23" t="s">
        <v>788</v>
      </c>
      <c r="B605" s="25" t="s">
        <v>87</v>
      </c>
      <c r="C605" s="2" t="s">
        <v>42</v>
      </c>
      <c r="D605" s="3">
        <v>1</v>
      </c>
      <c r="E605" s="49"/>
      <c r="F605" s="4">
        <f t="shared" si="77"/>
        <v>0</v>
      </c>
      <c r="G605" s="1"/>
      <c r="H605" s="1"/>
    </row>
    <row r="606" spans="1:8" x14ac:dyDescent="0.25">
      <c r="A606" s="23" t="s">
        <v>789</v>
      </c>
      <c r="B606" s="25" t="s">
        <v>89</v>
      </c>
      <c r="C606" s="2" t="s">
        <v>42</v>
      </c>
      <c r="D606" s="3">
        <v>2</v>
      </c>
      <c r="E606" s="49"/>
      <c r="F606" s="4">
        <f t="shared" si="77"/>
        <v>0</v>
      </c>
      <c r="G606" s="1"/>
      <c r="H606" s="1"/>
    </row>
    <row r="607" spans="1:8" x14ac:dyDescent="0.25">
      <c r="A607" s="23" t="s">
        <v>790</v>
      </c>
      <c r="B607" s="25" t="s">
        <v>91</v>
      </c>
      <c r="C607" s="2" t="s">
        <v>42</v>
      </c>
      <c r="D607" s="3">
        <v>2</v>
      </c>
      <c r="E607" s="49"/>
      <c r="F607" s="4">
        <f t="shared" si="77"/>
        <v>0</v>
      </c>
      <c r="G607" s="1"/>
      <c r="H607" s="1"/>
    </row>
    <row r="608" spans="1:8" ht="41.4" x14ac:dyDescent="0.25">
      <c r="A608" s="23" t="s">
        <v>791</v>
      </c>
      <c r="B608" s="25" t="s">
        <v>97</v>
      </c>
      <c r="C608" s="2" t="s">
        <v>42</v>
      </c>
      <c r="D608" s="3">
        <v>10</v>
      </c>
      <c r="E608" s="49"/>
      <c r="F608" s="4">
        <f t="shared" si="77"/>
        <v>0</v>
      </c>
      <c r="G608" s="1"/>
      <c r="H608" s="1"/>
    </row>
    <row r="609" spans="1:8" ht="27.6" x14ac:dyDescent="0.25">
      <c r="A609" s="23" t="s">
        <v>792</v>
      </c>
      <c r="B609" s="25" t="s">
        <v>99</v>
      </c>
      <c r="C609" s="2" t="s">
        <v>42</v>
      </c>
      <c r="D609" s="3">
        <v>1</v>
      </c>
      <c r="E609" s="49"/>
      <c r="F609" s="4">
        <f t="shared" si="77"/>
        <v>0</v>
      </c>
      <c r="G609" s="1"/>
      <c r="H609" s="1"/>
    </row>
    <row r="610" spans="1:8" x14ac:dyDescent="0.25">
      <c r="A610" s="23" t="s">
        <v>793</v>
      </c>
      <c r="B610" s="25" t="s">
        <v>101</v>
      </c>
      <c r="C610" s="2" t="s">
        <v>42</v>
      </c>
      <c r="D610" s="3">
        <v>2</v>
      </c>
      <c r="E610" s="49"/>
      <c r="F610" s="4">
        <f t="shared" si="77"/>
        <v>0</v>
      </c>
      <c r="G610" s="1"/>
      <c r="H610" s="1"/>
    </row>
    <row r="611" spans="1:8" x14ac:dyDescent="0.25">
      <c r="A611" s="23" t="s">
        <v>794</v>
      </c>
      <c r="B611" s="25" t="s">
        <v>103</v>
      </c>
      <c r="C611" s="2" t="s">
        <v>42</v>
      </c>
      <c r="D611" s="3">
        <v>2</v>
      </c>
      <c r="E611" s="49"/>
      <c r="F611" s="4">
        <f t="shared" si="77"/>
        <v>0</v>
      </c>
      <c r="G611" s="1"/>
      <c r="H611" s="1"/>
    </row>
    <row r="612" spans="1:8" ht="27.6" x14ac:dyDescent="0.25">
      <c r="A612" s="23" t="s">
        <v>795</v>
      </c>
      <c r="B612" s="25" t="s">
        <v>105</v>
      </c>
      <c r="C612" s="2" t="s">
        <v>18</v>
      </c>
      <c r="D612" s="3">
        <v>10</v>
      </c>
      <c r="E612" s="49"/>
      <c r="F612" s="4">
        <f t="shared" si="77"/>
        <v>0</v>
      </c>
      <c r="G612" s="1"/>
      <c r="H612" s="1"/>
    </row>
    <row r="613" spans="1:8" ht="27.6" x14ac:dyDescent="0.25">
      <c r="A613" s="23" t="s">
        <v>796</v>
      </c>
      <c r="B613" s="25" t="s">
        <v>107</v>
      </c>
      <c r="C613" s="2" t="s">
        <v>108</v>
      </c>
      <c r="D613" s="3">
        <v>1</v>
      </c>
      <c r="E613" s="49"/>
      <c r="F613" s="4">
        <f t="shared" si="77"/>
        <v>0</v>
      </c>
      <c r="G613" s="1"/>
      <c r="H613" s="1"/>
    </row>
    <row r="614" spans="1:8" x14ac:dyDescent="0.25">
      <c r="A614" s="23" t="s">
        <v>797</v>
      </c>
      <c r="B614" s="25" t="s">
        <v>110</v>
      </c>
      <c r="C614" s="2" t="s">
        <v>111</v>
      </c>
      <c r="D614" s="3">
        <v>25</v>
      </c>
      <c r="E614" s="49"/>
      <c r="F614" s="4">
        <f t="shared" si="77"/>
        <v>0</v>
      </c>
      <c r="G614" s="1"/>
      <c r="H614" s="1"/>
    </row>
    <row r="615" spans="1:8" ht="27.6" x14ac:dyDescent="0.25">
      <c r="A615" s="23" t="s">
        <v>798</v>
      </c>
      <c r="B615" s="25" t="s">
        <v>113</v>
      </c>
      <c r="C615" s="2" t="s">
        <v>108</v>
      </c>
      <c r="D615" s="3">
        <v>1</v>
      </c>
      <c r="E615" s="49"/>
      <c r="F615" s="4">
        <f t="shared" si="77"/>
        <v>0</v>
      </c>
      <c r="G615" s="1"/>
      <c r="H615" s="1"/>
    </row>
    <row r="616" spans="1:8" s="6" customFormat="1" x14ac:dyDescent="0.25">
      <c r="A616" s="20" t="s">
        <v>799</v>
      </c>
      <c r="B616" s="24" t="s">
        <v>115</v>
      </c>
      <c r="C616" s="13"/>
      <c r="D616" s="14"/>
      <c r="E616" s="48"/>
      <c r="F616" s="15"/>
      <c r="G616" s="5"/>
      <c r="H616" s="5"/>
    </row>
    <row r="617" spans="1:8" s="6" customFormat="1" ht="27.6" x14ac:dyDescent="0.25">
      <c r="A617" s="21" t="s">
        <v>800</v>
      </c>
      <c r="B617" s="12" t="s">
        <v>117</v>
      </c>
      <c r="C617" s="9" t="s">
        <v>29</v>
      </c>
      <c r="D617" s="10"/>
      <c r="E617" s="50"/>
      <c r="F617" s="11"/>
      <c r="G617" s="5"/>
      <c r="H617" s="5"/>
    </row>
    <row r="618" spans="1:8" ht="27.6" x14ac:dyDescent="0.25">
      <c r="A618" s="23" t="s">
        <v>801</v>
      </c>
      <c r="B618" s="25" t="s">
        <v>802</v>
      </c>
      <c r="C618" s="2" t="s">
        <v>42</v>
      </c>
      <c r="D618" s="3">
        <v>1</v>
      </c>
      <c r="E618" s="49"/>
      <c r="F618" s="4">
        <f t="shared" ref="F618:F620" si="78">D618*E618</f>
        <v>0</v>
      </c>
      <c r="G618" s="1"/>
      <c r="H618" s="1"/>
    </row>
    <row r="619" spans="1:8" ht="27.6" x14ac:dyDescent="0.25">
      <c r="A619" s="23" t="s">
        <v>803</v>
      </c>
      <c r="B619" s="25" t="s">
        <v>123</v>
      </c>
      <c r="C619" s="2" t="s">
        <v>42</v>
      </c>
      <c r="D619" s="3">
        <v>5</v>
      </c>
      <c r="E619" s="49"/>
      <c r="F619" s="4">
        <f t="shared" si="78"/>
        <v>0</v>
      </c>
      <c r="G619" s="1"/>
      <c r="H619" s="1"/>
    </row>
    <row r="620" spans="1:8" ht="27.6" x14ac:dyDescent="0.25">
      <c r="A620" s="23" t="s">
        <v>804</v>
      </c>
      <c r="B620" s="25" t="s">
        <v>805</v>
      </c>
      <c r="C620" s="2" t="s">
        <v>42</v>
      </c>
      <c r="D620" s="3">
        <v>2</v>
      </c>
      <c r="E620" s="49"/>
      <c r="F620" s="4">
        <f t="shared" si="78"/>
        <v>0</v>
      </c>
      <c r="G620" s="1"/>
      <c r="H620" s="1"/>
    </row>
    <row r="621" spans="1:8" s="6" customFormat="1" x14ac:dyDescent="0.25">
      <c r="A621" s="20" t="s">
        <v>806</v>
      </c>
      <c r="B621" s="24" t="s">
        <v>127</v>
      </c>
      <c r="C621" s="13"/>
      <c r="D621" s="14"/>
      <c r="E621" s="48"/>
      <c r="F621" s="15"/>
      <c r="G621" s="5"/>
      <c r="H621" s="5"/>
    </row>
    <row r="622" spans="1:8" s="6" customFormat="1" ht="138" x14ac:dyDescent="0.25">
      <c r="A622" s="21" t="s">
        <v>807</v>
      </c>
      <c r="B622" s="12" t="s">
        <v>129</v>
      </c>
      <c r="C622" s="9" t="s">
        <v>29</v>
      </c>
      <c r="D622" s="10"/>
      <c r="E622" s="50"/>
      <c r="F622" s="11"/>
      <c r="G622" s="5"/>
      <c r="H622" s="5"/>
    </row>
    <row r="623" spans="1:8" x14ac:dyDescent="0.25">
      <c r="A623" s="23" t="s">
        <v>808</v>
      </c>
      <c r="B623" s="25" t="s">
        <v>131</v>
      </c>
      <c r="C623" s="2" t="s">
        <v>42</v>
      </c>
      <c r="D623" s="3">
        <v>2</v>
      </c>
      <c r="E623" s="49"/>
      <c r="F623" s="4">
        <f t="shared" ref="F623:F628" si="79">D623*E623</f>
        <v>0</v>
      </c>
      <c r="G623" s="1"/>
      <c r="H623" s="1"/>
    </row>
    <row r="624" spans="1:8" x14ac:dyDescent="0.25">
      <c r="A624" s="23" t="s">
        <v>809</v>
      </c>
      <c r="B624" s="25" t="s">
        <v>133</v>
      </c>
      <c r="C624" s="2" t="s">
        <v>42</v>
      </c>
      <c r="D624" s="3">
        <v>1</v>
      </c>
      <c r="E624" s="49"/>
      <c r="F624" s="4">
        <f t="shared" si="79"/>
        <v>0</v>
      </c>
      <c r="G624" s="1"/>
      <c r="H624" s="1"/>
    </row>
    <row r="625" spans="1:8" ht="41.4" x14ac:dyDescent="0.25">
      <c r="A625" s="23" t="s">
        <v>810</v>
      </c>
      <c r="B625" s="25" t="s">
        <v>139</v>
      </c>
      <c r="C625" s="2" t="s">
        <v>140</v>
      </c>
      <c r="D625" s="3">
        <v>3</v>
      </c>
      <c r="E625" s="49"/>
      <c r="F625" s="4">
        <f t="shared" si="79"/>
        <v>0</v>
      </c>
      <c r="G625" s="1"/>
      <c r="H625" s="1"/>
    </row>
    <row r="626" spans="1:8" ht="27.6" x14ac:dyDescent="0.25">
      <c r="A626" s="23" t="s">
        <v>811</v>
      </c>
      <c r="B626" s="25" t="s">
        <v>142</v>
      </c>
      <c r="C626" s="2" t="s">
        <v>108</v>
      </c>
      <c r="D626" s="3">
        <v>1</v>
      </c>
      <c r="E626" s="49"/>
      <c r="F626" s="4">
        <f t="shared" si="79"/>
        <v>0</v>
      </c>
      <c r="G626" s="1"/>
      <c r="H626" s="1"/>
    </row>
    <row r="627" spans="1:8" ht="27.6" x14ac:dyDescent="0.25">
      <c r="A627" s="23" t="s">
        <v>812</v>
      </c>
      <c r="B627" s="25" t="s">
        <v>144</v>
      </c>
      <c r="C627" s="2" t="s">
        <v>108</v>
      </c>
      <c r="D627" s="3">
        <v>1</v>
      </c>
      <c r="E627" s="49"/>
      <c r="F627" s="4">
        <f t="shared" si="79"/>
        <v>0</v>
      </c>
      <c r="G627" s="1"/>
      <c r="H627" s="1"/>
    </row>
    <row r="628" spans="1:8" ht="41.4" x14ac:dyDescent="0.25">
      <c r="A628" s="23" t="s">
        <v>813</v>
      </c>
      <c r="B628" s="25" t="s">
        <v>358</v>
      </c>
      <c r="C628" s="2" t="s">
        <v>108</v>
      </c>
      <c r="D628" s="3">
        <v>1</v>
      </c>
      <c r="E628" s="49"/>
      <c r="F628" s="4">
        <f t="shared" si="79"/>
        <v>0</v>
      </c>
      <c r="G628" s="1"/>
      <c r="H628" s="1"/>
    </row>
    <row r="629" spans="1:8" s="6" customFormat="1" x14ac:dyDescent="0.25">
      <c r="A629" s="20" t="s">
        <v>814</v>
      </c>
      <c r="B629" s="24" t="s">
        <v>146</v>
      </c>
      <c r="C629" s="13"/>
      <c r="D629" s="14"/>
      <c r="E629" s="48"/>
      <c r="F629" s="15"/>
      <c r="G629" s="5"/>
      <c r="H629" s="5"/>
    </row>
    <row r="630" spans="1:8" s="6" customFormat="1" ht="27.6" x14ac:dyDescent="0.25">
      <c r="A630" s="21" t="s">
        <v>815</v>
      </c>
      <c r="B630" s="12" t="s">
        <v>148</v>
      </c>
      <c r="C630" s="9" t="s">
        <v>29</v>
      </c>
      <c r="D630" s="10"/>
      <c r="E630" s="50"/>
      <c r="F630" s="11"/>
      <c r="G630" s="5"/>
      <c r="H630" s="5"/>
    </row>
    <row r="631" spans="1:8" x14ac:dyDescent="0.25">
      <c r="A631" s="23" t="s">
        <v>816</v>
      </c>
      <c r="B631" s="25" t="s">
        <v>150</v>
      </c>
      <c r="C631" s="2" t="s">
        <v>108</v>
      </c>
      <c r="D631" s="3">
        <v>1</v>
      </c>
      <c r="E631" s="49"/>
      <c r="F631" s="4">
        <f t="shared" ref="F631:F633" si="80">D631*E631</f>
        <v>0</v>
      </c>
      <c r="G631" s="1"/>
      <c r="H631" s="1"/>
    </row>
    <row r="632" spans="1:8" x14ac:dyDescent="0.25">
      <c r="A632" s="23" t="s">
        <v>817</v>
      </c>
      <c r="B632" s="25" t="s">
        <v>152</v>
      </c>
      <c r="C632" s="2" t="s">
        <v>42</v>
      </c>
      <c r="D632" s="3">
        <v>1</v>
      </c>
      <c r="E632" s="49"/>
      <c r="F632" s="4">
        <f t="shared" si="80"/>
        <v>0</v>
      </c>
      <c r="G632" s="1"/>
      <c r="H632" s="1"/>
    </row>
    <row r="633" spans="1:8" x14ac:dyDescent="0.25">
      <c r="A633" s="23" t="s">
        <v>818</v>
      </c>
      <c r="B633" s="25" t="s">
        <v>154</v>
      </c>
      <c r="C633" s="2" t="s">
        <v>42</v>
      </c>
      <c r="D633" s="3">
        <v>1</v>
      </c>
      <c r="E633" s="49"/>
      <c r="F633" s="4">
        <f t="shared" si="80"/>
        <v>0</v>
      </c>
      <c r="G633" s="1"/>
      <c r="H633" s="1"/>
    </row>
    <row r="634" spans="1:8" s="6" customFormat="1" x14ac:dyDescent="0.25">
      <c r="A634" s="20" t="s">
        <v>819</v>
      </c>
      <c r="B634" s="24" t="s">
        <v>156</v>
      </c>
      <c r="C634" s="13"/>
      <c r="D634" s="14"/>
      <c r="E634" s="48"/>
      <c r="F634" s="15"/>
      <c r="G634" s="5"/>
      <c r="H634" s="5"/>
    </row>
    <row r="635" spans="1:8" s="6" customFormat="1" ht="69" x14ac:dyDescent="0.25">
      <c r="A635" s="21" t="s">
        <v>820</v>
      </c>
      <c r="B635" s="12" t="s">
        <v>158</v>
      </c>
      <c r="C635" s="9" t="s">
        <v>29</v>
      </c>
      <c r="D635" s="10"/>
      <c r="E635" s="50"/>
      <c r="F635" s="11"/>
      <c r="G635" s="5"/>
      <c r="H635" s="5"/>
    </row>
    <row r="636" spans="1:8" x14ac:dyDescent="0.25">
      <c r="A636" s="23" t="s">
        <v>821</v>
      </c>
      <c r="B636" s="25" t="s">
        <v>160</v>
      </c>
      <c r="C636" s="2" t="s">
        <v>42</v>
      </c>
      <c r="D636" s="3">
        <v>2</v>
      </c>
      <c r="E636" s="49"/>
      <c r="F636" s="4">
        <f t="shared" ref="F636:F640" si="81">D636*E636</f>
        <v>0</v>
      </c>
      <c r="G636" s="1"/>
      <c r="H636" s="1"/>
    </row>
    <row r="637" spans="1:8" x14ac:dyDescent="0.25">
      <c r="A637" s="23" t="s">
        <v>822</v>
      </c>
      <c r="B637" s="25" t="s">
        <v>162</v>
      </c>
      <c r="C637" s="2" t="s">
        <v>42</v>
      </c>
      <c r="D637" s="3">
        <v>2</v>
      </c>
      <c r="E637" s="49"/>
      <c r="F637" s="4">
        <f t="shared" si="81"/>
        <v>0</v>
      </c>
      <c r="G637" s="1"/>
      <c r="H637" s="1"/>
    </row>
    <row r="638" spans="1:8" x14ac:dyDescent="0.25">
      <c r="A638" s="23" t="s">
        <v>823</v>
      </c>
      <c r="B638" s="25" t="s">
        <v>164</v>
      </c>
      <c r="C638" s="2" t="s">
        <v>42</v>
      </c>
      <c r="D638" s="3">
        <v>1</v>
      </c>
      <c r="E638" s="49"/>
      <c r="F638" s="4">
        <f t="shared" si="81"/>
        <v>0</v>
      </c>
      <c r="G638" s="1"/>
      <c r="H638" s="1"/>
    </row>
    <row r="639" spans="1:8" x14ac:dyDescent="0.25">
      <c r="A639" s="23" t="s">
        <v>824</v>
      </c>
      <c r="B639" s="25" t="s">
        <v>168</v>
      </c>
      <c r="C639" s="2" t="s">
        <v>42</v>
      </c>
      <c r="D639" s="3">
        <v>2</v>
      </c>
      <c r="E639" s="49"/>
      <c r="F639" s="4">
        <f t="shared" si="81"/>
        <v>0</v>
      </c>
      <c r="G639" s="1"/>
      <c r="H639" s="1"/>
    </row>
    <row r="640" spans="1:8" ht="27.6" x14ac:dyDescent="0.25">
      <c r="A640" s="23" t="s">
        <v>825</v>
      </c>
      <c r="B640" s="25" t="s">
        <v>170</v>
      </c>
      <c r="C640" s="2" t="s">
        <v>42</v>
      </c>
      <c r="D640" s="3">
        <v>1</v>
      </c>
      <c r="E640" s="49"/>
      <c r="F640" s="4">
        <f t="shared" si="81"/>
        <v>0</v>
      </c>
      <c r="G640" s="1"/>
      <c r="H640" s="1"/>
    </row>
    <row r="641" spans="1:8" s="6" customFormat="1" x14ac:dyDescent="0.25">
      <c r="A641" s="20" t="s">
        <v>826</v>
      </c>
      <c r="B641" s="24" t="s">
        <v>172</v>
      </c>
      <c r="C641" s="13"/>
      <c r="D641" s="14"/>
      <c r="E641" s="48"/>
      <c r="F641" s="15"/>
      <c r="G641" s="5"/>
      <c r="H641" s="5"/>
    </row>
    <row r="642" spans="1:8" s="6" customFormat="1" x14ac:dyDescent="0.25">
      <c r="A642" s="20" t="s">
        <v>827</v>
      </c>
      <c r="B642" s="24" t="s">
        <v>172</v>
      </c>
      <c r="C642" s="13"/>
      <c r="D642" s="14"/>
      <c r="E642" s="48"/>
      <c r="F642" s="15"/>
      <c r="G642" s="5"/>
      <c r="H642" s="5"/>
    </row>
    <row r="643" spans="1:8" ht="55.2" x14ac:dyDescent="0.25">
      <c r="A643" s="23" t="s">
        <v>828</v>
      </c>
      <c r="B643" s="25" t="s">
        <v>175</v>
      </c>
      <c r="C643" s="2" t="s">
        <v>12</v>
      </c>
      <c r="D643" s="3">
        <v>12</v>
      </c>
      <c r="E643" s="49"/>
      <c r="F643" s="4">
        <f t="shared" ref="F643:F644" si="82">D643*E643</f>
        <v>0</v>
      </c>
      <c r="G643" s="1"/>
      <c r="H643" s="1"/>
    </row>
    <row r="644" spans="1:8" ht="69" x14ac:dyDescent="0.25">
      <c r="A644" s="23" t="s">
        <v>829</v>
      </c>
      <c r="B644" s="25" t="s">
        <v>177</v>
      </c>
      <c r="C644" s="2" t="s">
        <v>108</v>
      </c>
      <c r="D644" s="3">
        <v>1</v>
      </c>
      <c r="E644" s="49"/>
      <c r="F644" s="4">
        <f t="shared" si="82"/>
        <v>0</v>
      </c>
      <c r="G644" s="1"/>
      <c r="H644" s="1"/>
    </row>
    <row r="645" spans="1:8" s="6" customFormat="1" x14ac:dyDescent="0.25">
      <c r="A645" s="20" t="s">
        <v>830</v>
      </c>
      <c r="B645" s="24" t="s">
        <v>179</v>
      </c>
      <c r="C645" s="13"/>
      <c r="D645" s="14"/>
      <c r="E645" s="48"/>
      <c r="F645" s="15"/>
      <c r="G645" s="5"/>
      <c r="H645" s="5"/>
    </row>
    <row r="646" spans="1:8" s="6" customFormat="1" x14ac:dyDescent="0.25">
      <c r="A646" s="20" t="s">
        <v>831</v>
      </c>
      <c r="B646" s="24" t="s">
        <v>26</v>
      </c>
      <c r="C646" s="13"/>
      <c r="D646" s="14"/>
      <c r="E646" s="48"/>
      <c r="F646" s="15"/>
      <c r="G646" s="5"/>
      <c r="H646" s="5"/>
    </row>
    <row r="647" spans="1:8" s="6" customFormat="1" ht="96.6" x14ac:dyDescent="0.25">
      <c r="A647" s="21" t="s">
        <v>832</v>
      </c>
      <c r="B647" s="12" t="s">
        <v>182</v>
      </c>
      <c r="C647" s="9" t="s">
        <v>29</v>
      </c>
      <c r="D647" s="10"/>
      <c r="E647" s="50"/>
      <c r="F647" s="11"/>
      <c r="G647" s="5"/>
      <c r="H647" s="5"/>
    </row>
    <row r="648" spans="1:8" s="6" customFormat="1" ht="55.2" x14ac:dyDescent="0.25">
      <c r="A648" s="21" t="s">
        <v>833</v>
      </c>
      <c r="B648" s="12" t="s">
        <v>184</v>
      </c>
      <c r="C648" s="9" t="s">
        <v>29</v>
      </c>
      <c r="D648" s="10"/>
      <c r="E648" s="50"/>
      <c r="F648" s="11"/>
      <c r="G648" s="5"/>
      <c r="H648" s="5"/>
    </row>
    <row r="649" spans="1:8" s="6" customFormat="1" x14ac:dyDescent="0.25">
      <c r="A649" s="21" t="s">
        <v>834</v>
      </c>
      <c r="B649" s="12" t="s">
        <v>186</v>
      </c>
      <c r="C649" s="9" t="s">
        <v>29</v>
      </c>
      <c r="D649" s="10"/>
      <c r="E649" s="50"/>
      <c r="F649" s="11"/>
      <c r="G649" s="5"/>
      <c r="H649" s="5"/>
    </row>
    <row r="650" spans="1:8" s="6" customFormat="1" x14ac:dyDescent="0.25">
      <c r="A650" s="21" t="s">
        <v>835</v>
      </c>
      <c r="B650" s="12" t="s">
        <v>188</v>
      </c>
      <c r="C650" s="9" t="s">
        <v>29</v>
      </c>
      <c r="D650" s="10"/>
      <c r="E650" s="50"/>
      <c r="F650" s="11"/>
      <c r="G650" s="5"/>
      <c r="H650" s="5"/>
    </row>
    <row r="651" spans="1:8" s="6" customFormat="1" x14ac:dyDescent="0.25">
      <c r="A651" s="20" t="s">
        <v>836</v>
      </c>
      <c r="B651" s="24" t="s">
        <v>179</v>
      </c>
      <c r="C651" s="13"/>
      <c r="D651" s="14"/>
      <c r="E651" s="48"/>
      <c r="F651" s="15"/>
      <c r="G651" s="5"/>
      <c r="H651" s="5"/>
    </row>
    <row r="652" spans="1:8" ht="41.4" x14ac:dyDescent="0.25">
      <c r="A652" s="23" t="s">
        <v>837</v>
      </c>
      <c r="B652" s="25" t="s">
        <v>191</v>
      </c>
      <c r="C652" s="2" t="s">
        <v>108</v>
      </c>
      <c r="D652" s="3">
        <v>1</v>
      </c>
      <c r="E652" s="49"/>
      <c r="F652" s="4">
        <f t="shared" ref="F652:F655" si="83">D652*E652</f>
        <v>0</v>
      </c>
      <c r="G652" s="1"/>
      <c r="H652" s="1"/>
    </row>
    <row r="653" spans="1:8" x14ac:dyDescent="0.25">
      <c r="A653" s="23" t="s">
        <v>838</v>
      </c>
      <c r="B653" s="25" t="s">
        <v>193</v>
      </c>
      <c r="C653" s="2" t="s">
        <v>18</v>
      </c>
      <c r="D653" s="3">
        <v>2</v>
      </c>
      <c r="E653" s="49"/>
      <c r="F653" s="4">
        <f t="shared" si="83"/>
        <v>0</v>
      </c>
      <c r="G653" s="1"/>
      <c r="H653" s="1"/>
    </row>
    <row r="654" spans="1:8" ht="69" x14ac:dyDescent="0.25">
      <c r="A654" s="23" t="s">
        <v>839</v>
      </c>
      <c r="B654" s="25" t="s">
        <v>195</v>
      </c>
      <c r="C654" s="2" t="s">
        <v>12</v>
      </c>
      <c r="D654" s="3">
        <v>8</v>
      </c>
      <c r="E654" s="49"/>
      <c r="F654" s="4">
        <f t="shared" si="83"/>
        <v>0</v>
      </c>
      <c r="G654" s="1"/>
      <c r="H654" s="1"/>
    </row>
    <row r="655" spans="1:8" ht="69" x14ac:dyDescent="0.25">
      <c r="A655" s="23" t="s">
        <v>840</v>
      </c>
      <c r="B655" s="25" t="s">
        <v>199</v>
      </c>
      <c r="C655" s="2" t="s">
        <v>12</v>
      </c>
      <c r="D655" s="3">
        <v>42</v>
      </c>
      <c r="E655" s="49"/>
      <c r="F655" s="4">
        <f t="shared" si="83"/>
        <v>0</v>
      </c>
      <c r="G655" s="1"/>
      <c r="H655" s="1"/>
    </row>
    <row r="656" spans="1:8" s="6" customFormat="1" x14ac:dyDescent="0.25">
      <c r="A656" s="20" t="s">
        <v>841</v>
      </c>
      <c r="B656" s="24" t="s">
        <v>201</v>
      </c>
      <c r="C656" s="13"/>
      <c r="D656" s="14"/>
      <c r="E656" s="48"/>
      <c r="F656" s="15"/>
      <c r="G656" s="5"/>
      <c r="H656" s="5"/>
    </row>
    <row r="657" spans="1:8" x14ac:dyDescent="0.25">
      <c r="A657" s="23" t="s">
        <v>842</v>
      </c>
      <c r="B657" s="25" t="s">
        <v>843</v>
      </c>
      <c r="C657" s="2" t="s">
        <v>42</v>
      </c>
      <c r="D657" s="3">
        <v>2</v>
      </c>
      <c r="E657" s="49"/>
      <c r="F657" s="4">
        <f t="shared" ref="F657:F663" si="84">D657*E657</f>
        <v>0</v>
      </c>
      <c r="G657" s="1"/>
      <c r="H657" s="1"/>
    </row>
    <row r="658" spans="1:8" x14ac:dyDescent="0.25">
      <c r="A658" s="23" t="s">
        <v>844</v>
      </c>
      <c r="B658" s="25" t="s">
        <v>845</v>
      </c>
      <c r="C658" s="2" t="s">
        <v>42</v>
      </c>
      <c r="D658" s="3">
        <v>1</v>
      </c>
      <c r="E658" s="49"/>
      <c r="F658" s="4">
        <f t="shared" si="84"/>
        <v>0</v>
      </c>
      <c r="G658" s="1"/>
      <c r="H658" s="1"/>
    </row>
    <row r="659" spans="1:8" x14ac:dyDescent="0.25">
      <c r="A659" s="23" t="s">
        <v>846</v>
      </c>
      <c r="B659" s="25" t="s">
        <v>207</v>
      </c>
      <c r="C659" s="2" t="s">
        <v>42</v>
      </c>
      <c r="D659" s="3">
        <v>1</v>
      </c>
      <c r="E659" s="49"/>
      <c r="F659" s="4">
        <f t="shared" si="84"/>
        <v>0</v>
      </c>
      <c r="G659" s="1"/>
      <c r="H659" s="1"/>
    </row>
    <row r="660" spans="1:8" ht="27.6" x14ac:dyDescent="0.25">
      <c r="A660" s="23" t="s">
        <v>847</v>
      </c>
      <c r="B660" s="25" t="s">
        <v>209</v>
      </c>
      <c r="C660" s="2" t="s">
        <v>42</v>
      </c>
      <c r="D660" s="3">
        <v>2</v>
      </c>
      <c r="E660" s="49"/>
      <c r="F660" s="4">
        <f t="shared" si="84"/>
        <v>0</v>
      </c>
      <c r="G660" s="1"/>
      <c r="H660" s="1"/>
    </row>
    <row r="661" spans="1:8" x14ac:dyDescent="0.25">
      <c r="A661" s="23" t="s">
        <v>848</v>
      </c>
      <c r="B661" s="25" t="s">
        <v>211</v>
      </c>
      <c r="C661" s="2" t="s">
        <v>42</v>
      </c>
      <c r="D661" s="3">
        <v>1</v>
      </c>
      <c r="E661" s="49"/>
      <c r="F661" s="4">
        <f t="shared" si="84"/>
        <v>0</v>
      </c>
      <c r="G661" s="1"/>
      <c r="H661" s="1"/>
    </row>
    <row r="662" spans="1:8" ht="55.2" x14ac:dyDescent="0.25">
      <c r="A662" s="23" t="s">
        <v>849</v>
      </c>
      <c r="B662" s="25" t="s">
        <v>213</v>
      </c>
      <c r="C662" s="2" t="s">
        <v>42</v>
      </c>
      <c r="D662" s="3">
        <v>1</v>
      </c>
      <c r="E662" s="49"/>
      <c r="F662" s="4">
        <f t="shared" si="84"/>
        <v>0</v>
      </c>
      <c r="G662" s="1"/>
      <c r="H662" s="1"/>
    </row>
    <row r="663" spans="1:8" ht="27.6" x14ac:dyDescent="0.25">
      <c r="A663" s="23" t="s">
        <v>850</v>
      </c>
      <c r="B663" s="25" t="s">
        <v>576</v>
      </c>
      <c r="C663" s="2" t="s">
        <v>42</v>
      </c>
      <c r="D663" s="3">
        <v>1</v>
      </c>
      <c r="E663" s="49"/>
      <c r="F663" s="4">
        <f t="shared" si="84"/>
        <v>0</v>
      </c>
      <c r="G663" s="1"/>
      <c r="H663" s="1"/>
    </row>
    <row r="664" spans="1:8" s="6" customFormat="1" x14ac:dyDescent="0.25">
      <c r="A664" s="20" t="s">
        <v>851</v>
      </c>
      <c r="B664" s="24" t="s">
        <v>217</v>
      </c>
      <c r="C664" s="13"/>
      <c r="D664" s="14"/>
      <c r="E664" s="48"/>
      <c r="F664" s="15"/>
      <c r="G664" s="5"/>
      <c r="H664" s="5"/>
    </row>
    <row r="665" spans="1:8" s="6" customFormat="1" x14ac:dyDescent="0.25">
      <c r="A665" s="20" t="s">
        <v>852</v>
      </c>
      <c r="B665" s="24" t="s">
        <v>217</v>
      </c>
      <c r="C665" s="13"/>
      <c r="D665" s="14"/>
      <c r="E665" s="48"/>
      <c r="F665" s="15"/>
      <c r="G665" s="5"/>
      <c r="H665" s="5"/>
    </row>
    <row r="666" spans="1:8" ht="55.2" x14ac:dyDescent="0.25">
      <c r="A666" s="23" t="s">
        <v>853</v>
      </c>
      <c r="B666" s="25" t="s">
        <v>220</v>
      </c>
      <c r="C666" s="2" t="s">
        <v>12</v>
      </c>
      <c r="D666" s="3">
        <v>35</v>
      </c>
      <c r="E666" s="49"/>
      <c r="F666" s="4">
        <f t="shared" ref="F666" si="85">D666*E666</f>
        <v>0</v>
      </c>
      <c r="G666" s="1"/>
      <c r="H666" s="1"/>
    </row>
    <row r="667" spans="1:8" s="6" customFormat="1" x14ac:dyDescent="0.25">
      <c r="A667" s="20" t="s">
        <v>854</v>
      </c>
      <c r="B667" s="24" t="s">
        <v>222</v>
      </c>
      <c r="C667" s="13"/>
      <c r="D667" s="14"/>
      <c r="E667" s="48"/>
      <c r="F667" s="15"/>
      <c r="G667" s="5"/>
      <c r="H667" s="5"/>
    </row>
    <row r="668" spans="1:8" s="6" customFormat="1" x14ac:dyDescent="0.25">
      <c r="A668" s="20" t="s">
        <v>855</v>
      </c>
      <c r="B668" s="24" t="s">
        <v>26</v>
      </c>
      <c r="C668" s="13"/>
      <c r="D668" s="14"/>
      <c r="E668" s="48"/>
      <c r="F668" s="15"/>
      <c r="G668" s="5"/>
      <c r="H668" s="5"/>
    </row>
    <row r="669" spans="1:8" s="6" customFormat="1" ht="110.4" x14ac:dyDescent="0.25">
      <c r="A669" s="21" t="s">
        <v>856</v>
      </c>
      <c r="B669" s="12" t="s">
        <v>225</v>
      </c>
      <c r="C669" s="9" t="s">
        <v>29</v>
      </c>
      <c r="D669" s="10"/>
      <c r="E669" s="50"/>
      <c r="F669" s="11"/>
      <c r="G669" s="5"/>
      <c r="H669" s="5"/>
    </row>
    <row r="670" spans="1:8" s="6" customFormat="1" ht="69" x14ac:dyDescent="0.25">
      <c r="A670" s="21" t="s">
        <v>857</v>
      </c>
      <c r="B670" s="12" t="s">
        <v>227</v>
      </c>
      <c r="C670" s="9" t="s">
        <v>29</v>
      </c>
      <c r="D670" s="10"/>
      <c r="E670" s="50"/>
      <c r="F670" s="11"/>
      <c r="G670" s="5"/>
      <c r="H670" s="5"/>
    </row>
    <row r="671" spans="1:8" s="6" customFormat="1" ht="82.8" x14ac:dyDescent="0.25">
      <c r="A671" s="21" t="s">
        <v>858</v>
      </c>
      <c r="B671" s="12" t="s">
        <v>229</v>
      </c>
      <c r="C671" s="9" t="s">
        <v>29</v>
      </c>
      <c r="D671" s="10"/>
      <c r="E671" s="50"/>
      <c r="F671" s="11"/>
      <c r="G671" s="5"/>
      <c r="H671" s="5"/>
    </row>
    <row r="672" spans="1:8" s="6" customFormat="1" ht="27.6" x14ac:dyDescent="0.25">
      <c r="A672" s="21" t="s">
        <v>859</v>
      </c>
      <c r="B672" s="12" t="s">
        <v>231</v>
      </c>
      <c r="C672" s="9" t="s">
        <v>29</v>
      </c>
      <c r="D672" s="10"/>
      <c r="E672" s="50"/>
      <c r="F672" s="11"/>
      <c r="G672" s="5"/>
      <c r="H672" s="5"/>
    </row>
    <row r="673" spans="1:8" s="6" customFormat="1" ht="27.6" x14ac:dyDescent="0.25">
      <c r="A673" s="21" t="s">
        <v>860</v>
      </c>
      <c r="B673" s="12" t="s">
        <v>233</v>
      </c>
      <c r="C673" s="9" t="s">
        <v>29</v>
      </c>
      <c r="D673" s="10"/>
      <c r="E673" s="50"/>
      <c r="F673" s="11"/>
      <c r="G673" s="5"/>
      <c r="H673" s="5"/>
    </row>
    <row r="674" spans="1:8" s="6" customFormat="1" x14ac:dyDescent="0.25">
      <c r="A674" s="20" t="s">
        <v>861</v>
      </c>
      <c r="B674" s="24" t="s">
        <v>222</v>
      </c>
      <c r="C674" s="13"/>
      <c r="D674" s="14"/>
      <c r="E674" s="48"/>
      <c r="F674" s="15"/>
      <c r="G674" s="5"/>
      <c r="H674" s="5"/>
    </row>
    <row r="675" spans="1:8" ht="55.2" x14ac:dyDescent="0.25">
      <c r="A675" s="23" t="s">
        <v>862</v>
      </c>
      <c r="B675" s="25" t="s">
        <v>236</v>
      </c>
      <c r="C675" s="2" t="s">
        <v>12</v>
      </c>
      <c r="D675" s="3">
        <v>6</v>
      </c>
      <c r="E675" s="49"/>
      <c r="F675" s="4">
        <f t="shared" ref="F675:F679" si="86">D675*E675</f>
        <v>0</v>
      </c>
      <c r="G675" s="1"/>
      <c r="H675" s="1"/>
    </row>
    <row r="676" spans="1:8" ht="69" x14ac:dyDescent="0.25">
      <c r="A676" s="23" t="s">
        <v>863</v>
      </c>
      <c r="B676" s="25" t="s">
        <v>238</v>
      </c>
      <c r="C676" s="2" t="s">
        <v>12</v>
      </c>
      <c r="D676" s="3">
        <v>2</v>
      </c>
      <c r="E676" s="49"/>
      <c r="F676" s="4">
        <f t="shared" si="86"/>
        <v>0</v>
      </c>
      <c r="G676" s="1"/>
      <c r="H676" s="1"/>
    </row>
    <row r="677" spans="1:8" ht="96.6" x14ac:dyDescent="0.25">
      <c r="A677" s="23" t="s">
        <v>864</v>
      </c>
      <c r="B677" s="25" t="s">
        <v>240</v>
      </c>
      <c r="C677" s="2" t="s">
        <v>12</v>
      </c>
      <c r="D677" s="3">
        <v>20</v>
      </c>
      <c r="E677" s="49"/>
      <c r="F677" s="4">
        <f t="shared" si="86"/>
        <v>0</v>
      </c>
      <c r="G677" s="1"/>
      <c r="H677" s="1"/>
    </row>
    <row r="678" spans="1:8" x14ac:dyDescent="0.25">
      <c r="A678" s="23" t="s">
        <v>865</v>
      </c>
      <c r="B678" s="25" t="s">
        <v>242</v>
      </c>
      <c r="C678" s="2" t="s">
        <v>12</v>
      </c>
      <c r="D678" s="3">
        <v>40</v>
      </c>
      <c r="E678" s="49"/>
      <c r="F678" s="4">
        <f t="shared" si="86"/>
        <v>0</v>
      </c>
      <c r="G678" s="1"/>
      <c r="H678" s="1"/>
    </row>
    <row r="679" spans="1:8" ht="27.6" x14ac:dyDescent="0.25">
      <c r="A679" s="23" t="s">
        <v>866</v>
      </c>
      <c r="B679" s="25" t="s">
        <v>437</v>
      </c>
      <c r="C679" s="2" t="s">
        <v>42</v>
      </c>
      <c r="D679" s="3">
        <v>2</v>
      </c>
      <c r="E679" s="49"/>
      <c r="F679" s="4">
        <f t="shared" si="86"/>
        <v>0</v>
      </c>
      <c r="G679" s="1"/>
      <c r="H679" s="1"/>
    </row>
    <row r="680" spans="1:8" s="6" customFormat="1" x14ac:dyDescent="0.25">
      <c r="A680" s="20" t="s">
        <v>867</v>
      </c>
      <c r="B680" s="24" t="s">
        <v>244</v>
      </c>
      <c r="C680" s="13"/>
      <c r="D680" s="14"/>
      <c r="E680" s="48"/>
      <c r="F680" s="15"/>
      <c r="G680" s="5"/>
      <c r="H680" s="5"/>
    </row>
    <row r="681" spans="1:8" s="6" customFormat="1" x14ac:dyDescent="0.25">
      <c r="A681" s="20" t="s">
        <v>868</v>
      </c>
      <c r="B681" s="24" t="s">
        <v>246</v>
      </c>
      <c r="C681" s="13"/>
      <c r="D681" s="14"/>
      <c r="E681" s="48"/>
      <c r="F681" s="15"/>
      <c r="G681" s="5"/>
      <c r="H681" s="5"/>
    </row>
    <row r="682" spans="1:8" s="6" customFormat="1" ht="27.6" x14ac:dyDescent="0.25">
      <c r="A682" s="21" t="s">
        <v>869</v>
      </c>
      <c r="B682" s="12" t="s">
        <v>248</v>
      </c>
      <c r="C682" s="9" t="s">
        <v>29</v>
      </c>
      <c r="D682" s="10"/>
      <c r="E682" s="50"/>
      <c r="F682" s="11"/>
      <c r="G682" s="5"/>
      <c r="H682" s="5"/>
    </row>
    <row r="683" spans="1:8" s="6" customFormat="1" ht="27.6" x14ac:dyDescent="0.25">
      <c r="A683" s="21" t="s">
        <v>870</v>
      </c>
      <c r="B683" s="12" t="s">
        <v>250</v>
      </c>
      <c r="C683" s="9" t="s">
        <v>29</v>
      </c>
      <c r="D683" s="10"/>
      <c r="E683" s="50"/>
      <c r="F683" s="11"/>
      <c r="G683" s="5"/>
      <c r="H683" s="5"/>
    </row>
    <row r="684" spans="1:8" s="6" customFormat="1" ht="27.6" x14ac:dyDescent="0.25">
      <c r="A684" s="21" t="s">
        <v>871</v>
      </c>
      <c r="B684" s="12" t="s">
        <v>252</v>
      </c>
      <c r="C684" s="9" t="s">
        <v>29</v>
      </c>
      <c r="D684" s="10"/>
      <c r="E684" s="50"/>
      <c r="F684" s="11"/>
      <c r="G684" s="5"/>
      <c r="H684" s="5"/>
    </row>
    <row r="685" spans="1:8" s="6" customFormat="1" ht="41.4" x14ac:dyDescent="0.25">
      <c r="A685" s="21" t="s">
        <v>872</v>
      </c>
      <c r="B685" s="12" t="s">
        <v>254</v>
      </c>
      <c r="C685" s="9" t="s">
        <v>29</v>
      </c>
      <c r="D685" s="10"/>
      <c r="E685" s="50"/>
      <c r="F685" s="11"/>
      <c r="G685" s="5"/>
      <c r="H685" s="5"/>
    </row>
    <row r="686" spans="1:8" s="6" customFormat="1" x14ac:dyDescent="0.25">
      <c r="A686" s="21" t="s">
        <v>873</v>
      </c>
      <c r="B686" s="12" t="s">
        <v>256</v>
      </c>
      <c r="C686" s="9" t="s">
        <v>29</v>
      </c>
      <c r="D686" s="10"/>
      <c r="E686" s="50"/>
      <c r="F686" s="11"/>
      <c r="G686" s="5"/>
      <c r="H686" s="5"/>
    </row>
    <row r="687" spans="1:8" s="6" customFormat="1" x14ac:dyDescent="0.25">
      <c r="A687" s="21" t="s">
        <v>874</v>
      </c>
      <c r="B687" s="12" t="s">
        <v>258</v>
      </c>
      <c r="C687" s="9" t="s">
        <v>29</v>
      </c>
      <c r="D687" s="10"/>
      <c r="E687" s="50"/>
      <c r="F687" s="11"/>
      <c r="G687" s="5"/>
      <c r="H687" s="5"/>
    </row>
    <row r="688" spans="1:8" ht="82.8" x14ac:dyDescent="0.25">
      <c r="A688" s="23" t="s">
        <v>875</v>
      </c>
      <c r="B688" s="25" t="s">
        <v>260</v>
      </c>
      <c r="C688" s="2" t="s">
        <v>108</v>
      </c>
      <c r="D688" s="3">
        <v>1</v>
      </c>
      <c r="E688" s="49"/>
      <c r="F688" s="4">
        <f t="shared" ref="F688" si="87">D688*E688</f>
        <v>0</v>
      </c>
      <c r="G688" s="1"/>
      <c r="H688" s="1"/>
    </row>
    <row r="689" spans="1:8" s="6" customFormat="1" ht="55.2" x14ac:dyDescent="0.25">
      <c r="A689" s="21" t="s">
        <v>876</v>
      </c>
      <c r="B689" s="12" t="s">
        <v>262</v>
      </c>
      <c r="C689" s="9" t="s">
        <v>29</v>
      </c>
      <c r="D689" s="10"/>
      <c r="E689" s="50"/>
      <c r="F689" s="11"/>
      <c r="G689" s="5"/>
      <c r="H689" s="5"/>
    </row>
    <row r="690" spans="1:8" s="6" customFormat="1" x14ac:dyDescent="0.25">
      <c r="A690" s="20" t="s">
        <v>877</v>
      </c>
      <c r="B690" s="24" t="s">
        <v>264</v>
      </c>
      <c r="C690" s="13"/>
      <c r="D690" s="14"/>
      <c r="E690" s="48"/>
      <c r="F690" s="15"/>
      <c r="G690" s="5"/>
      <c r="H690" s="5"/>
    </row>
    <row r="691" spans="1:8" s="6" customFormat="1" x14ac:dyDescent="0.25">
      <c r="A691" s="20" t="s">
        <v>878</v>
      </c>
      <c r="B691" s="24" t="s">
        <v>264</v>
      </c>
      <c r="C691" s="13"/>
      <c r="D691" s="14"/>
      <c r="E691" s="48"/>
      <c r="F691" s="15"/>
      <c r="G691" s="5"/>
      <c r="H691" s="5"/>
    </row>
    <row r="692" spans="1:8" ht="110.4" x14ac:dyDescent="0.25">
      <c r="A692" s="23" t="s">
        <v>879</v>
      </c>
      <c r="B692" s="25" t="s">
        <v>267</v>
      </c>
      <c r="C692" s="2" t="s">
        <v>108</v>
      </c>
      <c r="D692" s="3">
        <v>1</v>
      </c>
      <c r="E692" s="49"/>
      <c r="F692" s="4">
        <f t="shared" ref="F692" si="88">D692*E692</f>
        <v>0</v>
      </c>
      <c r="G692" s="1"/>
      <c r="H692" s="1"/>
    </row>
    <row r="693" spans="1:8" s="6" customFormat="1" x14ac:dyDescent="0.25">
      <c r="A693" s="20" t="s">
        <v>880</v>
      </c>
      <c r="B693" s="24" t="s">
        <v>881</v>
      </c>
      <c r="C693" s="13"/>
      <c r="D693" s="14"/>
      <c r="E693" s="48"/>
      <c r="F693" s="15"/>
      <c r="G693" s="5"/>
      <c r="H693" s="5"/>
    </row>
    <row r="694" spans="1:8" s="6" customFormat="1" x14ac:dyDescent="0.25">
      <c r="A694" s="20" t="s">
        <v>882</v>
      </c>
      <c r="B694" s="24" t="s">
        <v>8</v>
      </c>
      <c r="C694" s="13"/>
      <c r="D694" s="14"/>
      <c r="E694" s="48"/>
      <c r="F694" s="15"/>
      <c r="G694" s="5"/>
      <c r="H694" s="5"/>
    </row>
    <row r="695" spans="1:8" s="6" customFormat="1" x14ac:dyDescent="0.25">
      <c r="A695" s="20" t="s">
        <v>883</v>
      </c>
      <c r="B695" s="24" t="s">
        <v>8</v>
      </c>
      <c r="C695" s="13"/>
      <c r="D695" s="14"/>
      <c r="E695" s="48"/>
      <c r="F695" s="15"/>
      <c r="G695" s="5"/>
      <c r="H695" s="5"/>
    </row>
    <row r="696" spans="1:8" ht="41.4" x14ac:dyDescent="0.25">
      <c r="A696" s="23" t="s">
        <v>884</v>
      </c>
      <c r="B696" s="25" t="s">
        <v>11</v>
      </c>
      <c r="C696" s="2" t="s">
        <v>12</v>
      </c>
      <c r="D696" s="3">
        <v>3</v>
      </c>
      <c r="E696" s="49"/>
      <c r="F696" s="4">
        <f t="shared" ref="F696" si="89">D696*E696</f>
        <v>0</v>
      </c>
      <c r="G696" s="1"/>
      <c r="H696" s="1"/>
    </row>
    <row r="697" spans="1:8" s="6" customFormat="1" x14ac:dyDescent="0.25">
      <c r="A697" s="20" t="s">
        <v>885</v>
      </c>
      <c r="B697" s="24" t="s">
        <v>14</v>
      </c>
      <c r="C697" s="13"/>
      <c r="D697" s="14"/>
      <c r="E697" s="48"/>
      <c r="F697" s="15"/>
      <c r="G697" s="5"/>
      <c r="H697" s="5"/>
    </row>
    <row r="698" spans="1:8" s="6" customFormat="1" x14ac:dyDescent="0.25">
      <c r="A698" s="20" t="s">
        <v>886</v>
      </c>
      <c r="B698" s="24" t="s">
        <v>14</v>
      </c>
      <c r="C698" s="13"/>
      <c r="D698" s="14"/>
      <c r="E698" s="48"/>
      <c r="F698" s="15"/>
      <c r="G698" s="5"/>
      <c r="H698" s="5"/>
    </row>
    <row r="699" spans="1:8" ht="41.4" x14ac:dyDescent="0.25">
      <c r="A699" s="23" t="s">
        <v>887</v>
      </c>
      <c r="B699" s="25" t="s">
        <v>17</v>
      </c>
      <c r="C699" s="2" t="s">
        <v>18</v>
      </c>
      <c r="D699" s="3">
        <v>1</v>
      </c>
      <c r="E699" s="49"/>
      <c r="F699" s="4">
        <f t="shared" ref="F699:F701" si="90">D699*E699</f>
        <v>0</v>
      </c>
      <c r="G699" s="1"/>
      <c r="H699" s="1"/>
    </row>
    <row r="700" spans="1:8" ht="69" x14ac:dyDescent="0.25">
      <c r="A700" s="23" t="s">
        <v>888</v>
      </c>
      <c r="B700" s="25" t="s">
        <v>20</v>
      </c>
      <c r="C700" s="2" t="s">
        <v>12</v>
      </c>
      <c r="D700" s="3">
        <v>5</v>
      </c>
      <c r="E700" s="49"/>
      <c r="F700" s="4">
        <f t="shared" si="90"/>
        <v>0</v>
      </c>
      <c r="G700" s="1"/>
      <c r="H700" s="1"/>
    </row>
    <row r="701" spans="1:8" ht="69" x14ac:dyDescent="0.25">
      <c r="A701" s="23" t="s">
        <v>889</v>
      </c>
      <c r="B701" s="25" t="s">
        <v>22</v>
      </c>
      <c r="C701" s="2" t="s">
        <v>12</v>
      </c>
      <c r="D701" s="3">
        <v>23</v>
      </c>
      <c r="E701" s="49"/>
      <c r="F701" s="4">
        <f t="shared" si="90"/>
        <v>0</v>
      </c>
      <c r="G701" s="1"/>
      <c r="H701" s="1"/>
    </row>
    <row r="702" spans="1:8" s="6" customFormat="1" x14ac:dyDescent="0.25">
      <c r="A702" s="20" t="s">
        <v>890</v>
      </c>
      <c r="B702" s="24" t="s">
        <v>24</v>
      </c>
      <c r="C702" s="13"/>
      <c r="D702" s="14"/>
      <c r="E702" s="48"/>
      <c r="F702" s="15"/>
      <c r="G702" s="5"/>
      <c r="H702" s="5"/>
    </row>
    <row r="703" spans="1:8" s="6" customFormat="1" x14ac:dyDescent="0.25">
      <c r="A703" s="20" t="s">
        <v>891</v>
      </c>
      <c r="B703" s="24" t="s">
        <v>26</v>
      </c>
      <c r="C703" s="13"/>
      <c r="D703" s="14"/>
      <c r="E703" s="48"/>
      <c r="F703" s="15"/>
      <c r="G703" s="5"/>
      <c r="H703" s="5"/>
    </row>
    <row r="704" spans="1:8" s="6" customFormat="1" ht="41.4" x14ac:dyDescent="0.25">
      <c r="A704" s="21" t="s">
        <v>892</v>
      </c>
      <c r="B704" s="12" t="s">
        <v>28</v>
      </c>
      <c r="C704" s="9" t="s">
        <v>29</v>
      </c>
      <c r="D704" s="10"/>
      <c r="E704" s="50"/>
      <c r="F704" s="11"/>
      <c r="G704" s="5"/>
      <c r="H704" s="5"/>
    </row>
    <row r="705" spans="1:8" s="6" customFormat="1" ht="41.4" x14ac:dyDescent="0.25">
      <c r="A705" s="21" t="s">
        <v>893</v>
      </c>
      <c r="B705" s="12" t="s">
        <v>31</v>
      </c>
      <c r="C705" s="9" t="s">
        <v>29</v>
      </c>
      <c r="D705" s="10"/>
      <c r="E705" s="50"/>
      <c r="F705" s="11"/>
      <c r="G705" s="5"/>
      <c r="H705" s="5"/>
    </row>
    <row r="706" spans="1:8" s="6" customFormat="1" x14ac:dyDescent="0.25">
      <c r="A706" s="21" t="s">
        <v>894</v>
      </c>
      <c r="B706" s="12" t="s">
        <v>33</v>
      </c>
      <c r="C706" s="9" t="s">
        <v>29</v>
      </c>
      <c r="D706" s="10"/>
      <c r="E706" s="50"/>
      <c r="F706" s="11"/>
      <c r="G706" s="5"/>
      <c r="H706" s="5"/>
    </row>
    <row r="707" spans="1:8" s="6" customFormat="1" ht="55.2" x14ac:dyDescent="0.25">
      <c r="A707" s="21" t="s">
        <v>895</v>
      </c>
      <c r="B707" s="12" t="s">
        <v>35</v>
      </c>
      <c r="C707" s="9" t="s">
        <v>29</v>
      </c>
      <c r="D707" s="10"/>
      <c r="E707" s="50"/>
      <c r="F707" s="11"/>
      <c r="G707" s="5"/>
      <c r="H707" s="5"/>
    </row>
    <row r="708" spans="1:8" s="6" customFormat="1" x14ac:dyDescent="0.25">
      <c r="A708" s="21" t="s">
        <v>896</v>
      </c>
      <c r="B708" s="12" t="s">
        <v>37</v>
      </c>
      <c r="C708" s="9" t="s">
        <v>29</v>
      </c>
      <c r="D708" s="10"/>
      <c r="E708" s="50"/>
      <c r="F708" s="11"/>
      <c r="G708" s="5"/>
      <c r="H708" s="5"/>
    </row>
    <row r="709" spans="1:8" s="6" customFormat="1" x14ac:dyDescent="0.25">
      <c r="A709" s="20" t="s">
        <v>897</v>
      </c>
      <c r="B709" s="24" t="s">
        <v>44</v>
      </c>
      <c r="C709" s="13"/>
      <c r="D709" s="14"/>
      <c r="E709" s="48"/>
      <c r="F709" s="15"/>
      <c r="G709" s="5"/>
      <c r="H709" s="5"/>
    </row>
    <row r="710" spans="1:8" x14ac:dyDescent="0.25">
      <c r="A710" s="23" t="s">
        <v>898</v>
      </c>
      <c r="B710" s="25" t="s">
        <v>46</v>
      </c>
      <c r="C710" s="2" t="s">
        <v>42</v>
      </c>
      <c r="D710" s="3">
        <v>1</v>
      </c>
      <c r="E710" s="49"/>
      <c r="F710" s="4">
        <f t="shared" ref="F710:F712" si="91">D710*E710</f>
        <v>0</v>
      </c>
      <c r="G710" s="1"/>
      <c r="H710" s="1"/>
    </row>
    <row r="711" spans="1:8" x14ac:dyDescent="0.25">
      <c r="A711" s="23" t="s">
        <v>899</v>
      </c>
      <c r="B711" s="25" t="s">
        <v>48</v>
      </c>
      <c r="C711" s="2" t="s">
        <v>42</v>
      </c>
      <c r="D711" s="3">
        <v>1</v>
      </c>
      <c r="E711" s="49"/>
      <c r="F711" s="4">
        <f t="shared" si="91"/>
        <v>0</v>
      </c>
      <c r="G711" s="1"/>
      <c r="H711" s="1"/>
    </row>
    <row r="712" spans="1:8" x14ac:dyDescent="0.25">
      <c r="A712" s="23" t="s">
        <v>900</v>
      </c>
      <c r="B712" s="25" t="s">
        <v>50</v>
      </c>
      <c r="C712" s="2" t="s">
        <v>42</v>
      </c>
      <c r="D712" s="3">
        <v>1</v>
      </c>
      <c r="E712" s="49"/>
      <c r="F712" s="4">
        <f t="shared" si="91"/>
        <v>0</v>
      </c>
      <c r="G712" s="1"/>
      <c r="H712" s="1"/>
    </row>
    <row r="713" spans="1:8" s="6" customFormat="1" x14ac:dyDescent="0.25">
      <c r="A713" s="20" t="s">
        <v>901</v>
      </c>
      <c r="B713" s="24" t="s">
        <v>56</v>
      </c>
      <c r="C713" s="13"/>
      <c r="D713" s="14"/>
      <c r="E713" s="48"/>
      <c r="F713" s="15"/>
      <c r="G713" s="5"/>
      <c r="H713" s="5"/>
    </row>
    <row r="714" spans="1:8" ht="27.6" x14ac:dyDescent="0.25">
      <c r="A714" s="23" t="s">
        <v>902</v>
      </c>
      <c r="B714" s="25" t="s">
        <v>299</v>
      </c>
      <c r="C714" s="2" t="s">
        <v>59</v>
      </c>
      <c r="D714" s="3">
        <v>0.25</v>
      </c>
      <c r="E714" s="49"/>
      <c r="F714" s="4">
        <f t="shared" ref="F714" si="92">D714*E714</f>
        <v>0</v>
      </c>
      <c r="G714" s="1"/>
      <c r="H714" s="1"/>
    </row>
    <row r="715" spans="1:8" s="6" customFormat="1" x14ac:dyDescent="0.25">
      <c r="A715" s="20" t="s">
        <v>903</v>
      </c>
      <c r="B715" s="24" t="s">
        <v>61</v>
      </c>
      <c r="C715" s="13"/>
      <c r="D715" s="14"/>
      <c r="E715" s="48"/>
      <c r="F715" s="15"/>
      <c r="G715" s="5"/>
      <c r="H715" s="5"/>
    </row>
    <row r="716" spans="1:8" s="6" customFormat="1" x14ac:dyDescent="0.25">
      <c r="A716" s="20" t="s">
        <v>904</v>
      </c>
      <c r="B716" s="24" t="s">
        <v>905</v>
      </c>
      <c r="C716" s="13"/>
      <c r="D716" s="14"/>
      <c r="E716" s="48"/>
      <c r="F716" s="15"/>
      <c r="G716" s="5"/>
      <c r="H716" s="5"/>
    </row>
    <row r="717" spans="1:8" s="6" customFormat="1" ht="27.6" x14ac:dyDescent="0.25">
      <c r="A717" s="21" t="s">
        <v>906</v>
      </c>
      <c r="B717" s="12" t="s">
        <v>65</v>
      </c>
      <c r="C717" s="9" t="s">
        <v>29</v>
      </c>
      <c r="D717" s="10"/>
      <c r="E717" s="50"/>
      <c r="F717" s="11"/>
      <c r="G717" s="5"/>
      <c r="H717" s="5"/>
    </row>
    <row r="718" spans="1:8" ht="82.8" x14ac:dyDescent="0.25">
      <c r="A718" s="23" t="s">
        <v>906</v>
      </c>
      <c r="B718" s="25" t="s">
        <v>1051</v>
      </c>
      <c r="C718" s="2" t="s">
        <v>42</v>
      </c>
      <c r="D718" s="3">
        <v>1</v>
      </c>
      <c r="E718" s="49"/>
      <c r="F718" s="4">
        <f t="shared" ref="F718:F724" si="93">D718*E718</f>
        <v>0</v>
      </c>
      <c r="G718" s="1"/>
      <c r="H718" s="1"/>
    </row>
    <row r="719" spans="1:8" ht="96.6" x14ac:dyDescent="0.25">
      <c r="A719" s="23" t="s">
        <v>907</v>
      </c>
      <c r="B719" s="25" t="s">
        <v>1046</v>
      </c>
      <c r="C719" s="2" t="s">
        <v>42</v>
      </c>
      <c r="D719" s="3">
        <v>1</v>
      </c>
      <c r="E719" s="49"/>
      <c r="F719" s="4">
        <f t="shared" si="93"/>
        <v>0</v>
      </c>
      <c r="G719" s="1"/>
      <c r="H719" s="1"/>
    </row>
    <row r="720" spans="1:8" ht="82.8" x14ac:dyDescent="0.25">
      <c r="A720" s="23" t="s">
        <v>908</v>
      </c>
      <c r="B720" s="25" t="s">
        <v>1047</v>
      </c>
      <c r="C720" s="2" t="s">
        <v>42</v>
      </c>
      <c r="D720" s="3">
        <v>1</v>
      </c>
      <c r="E720" s="49"/>
      <c r="F720" s="4">
        <f t="shared" si="93"/>
        <v>0</v>
      </c>
      <c r="G720" s="1"/>
      <c r="H720" s="1"/>
    </row>
    <row r="721" spans="1:8" ht="55.2" x14ac:dyDescent="0.25">
      <c r="A721" s="23" t="s">
        <v>909</v>
      </c>
      <c r="B721" s="25" t="s">
        <v>1044</v>
      </c>
      <c r="C721" s="2" t="s">
        <v>42</v>
      </c>
      <c r="D721" s="3">
        <v>1</v>
      </c>
      <c r="E721" s="49"/>
      <c r="F721" s="4">
        <f t="shared" si="93"/>
        <v>0</v>
      </c>
      <c r="G721" s="1"/>
      <c r="H721" s="1"/>
    </row>
    <row r="722" spans="1:8" ht="41.4" x14ac:dyDescent="0.25">
      <c r="A722" s="23" t="s">
        <v>910</v>
      </c>
      <c r="B722" s="25" t="s">
        <v>72</v>
      </c>
      <c r="C722" s="2" t="s">
        <v>42</v>
      </c>
      <c r="D722" s="3">
        <v>2</v>
      </c>
      <c r="E722" s="49"/>
      <c r="F722" s="4">
        <f t="shared" si="93"/>
        <v>0</v>
      </c>
      <c r="G722" s="1"/>
      <c r="H722" s="1"/>
    </row>
    <row r="723" spans="1:8" ht="41.4" x14ac:dyDescent="0.25">
      <c r="A723" s="23" t="s">
        <v>911</v>
      </c>
      <c r="B723" s="25" t="s">
        <v>1040</v>
      </c>
      <c r="C723" s="2" t="s">
        <v>42</v>
      </c>
      <c r="D723" s="3">
        <v>2</v>
      </c>
      <c r="E723" s="49"/>
      <c r="F723" s="4">
        <f t="shared" si="93"/>
        <v>0</v>
      </c>
      <c r="G723" s="1"/>
      <c r="H723" s="1"/>
    </row>
    <row r="724" spans="1:8" ht="41.4" x14ac:dyDescent="0.25">
      <c r="A724" s="23" t="s">
        <v>912</v>
      </c>
      <c r="B724" s="25" t="s">
        <v>1053</v>
      </c>
      <c r="C724" s="2" t="s">
        <v>42</v>
      </c>
      <c r="D724" s="3">
        <v>1</v>
      </c>
      <c r="E724" s="49"/>
      <c r="F724" s="4">
        <f t="shared" si="93"/>
        <v>0</v>
      </c>
      <c r="G724" s="1"/>
      <c r="H724" s="1"/>
    </row>
    <row r="725" spans="1:8" s="6" customFormat="1" x14ac:dyDescent="0.25">
      <c r="A725" s="20" t="s">
        <v>913</v>
      </c>
      <c r="B725" s="24" t="s">
        <v>77</v>
      </c>
      <c r="C725" s="13"/>
      <c r="D725" s="14"/>
      <c r="E725" s="48"/>
      <c r="F725" s="15"/>
      <c r="G725" s="5"/>
      <c r="H725" s="5"/>
    </row>
    <row r="726" spans="1:8" s="6" customFormat="1" x14ac:dyDescent="0.25">
      <c r="A726" s="20" t="s">
        <v>914</v>
      </c>
      <c r="B726" s="24" t="s">
        <v>79</v>
      </c>
      <c r="C726" s="13"/>
      <c r="D726" s="14"/>
      <c r="E726" s="48"/>
      <c r="F726" s="15"/>
      <c r="G726" s="5"/>
      <c r="H726" s="5"/>
    </row>
    <row r="727" spans="1:8" ht="41.4" x14ac:dyDescent="0.25">
      <c r="A727" s="23" t="s">
        <v>915</v>
      </c>
      <c r="B727" s="25" t="s">
        <v>81</v>
      </c>
      <c r="C727" s="2" t="s">
        <v>42</v>
      </c>
      <c r="D727" s="3">
        <v>5</v>
      </c>
      <c r="E727" s="49"/>
      <c r="F727" s="4">
        <f t="shared" ref="F727:F739" si="94">D727*E727</f>
        <v>0</v>
      </c>
      <c r="G727" s="1"/>
      <c r="H727" s="1"/>
    </row>
    <row r="728" spans="1:8" ht="55.2" x14ac:dyDescent="0.25">
      <c r="A728" s="23" t="s">
        <v>916</v>
      </c>
      <c r="B728" s="25" t="s">
        <v>83</v>
      </c>
      <c r="C728" s="2" t="s">
        <v>42</v>
      </c>
      <c r="D728" s="3">
        <v>2</v>
      </c>
      <c r="E728" s="49"/>
      <c r="F728" s="4">
        <f t="shared" si="94"/>
        <v>0</v>
      </c>
      <c r="G728" s="1"/>
      <c r="H728" s="1"/>
    </row>
    <row r="729" spans="1:8" ht="41.4" x14ac:dyDescent="0.25">
      <c r="A729" s="23" t="s">
        <v>917</v>
      </c>
      <c r="B729" s="25" t="s">
        <v>87</v>
      </c>
      <c r="C729" s="2" t="s">
        <v>42</v>
      </c>
      <c r="D729" s="3">
        <v>1</v>
      </c>
      <c r="E729" s="49"/>
      <c r="F729" s="4">
        <f t="shared" si="94"/>
        <v>0</v>
      </c>
      <c r="G729" s="1"/>
      <c r="H729" s="1"/>
    </row>
    <row r="730" spans="1:8" x14ac:dyDescent="0.25">
      <c r="A730" s="23" t="s">
        <v>918</v>
      </c>
      <c r="B730" s="25" t="s">
        <v>89</v>
      </c>
      <c r="C730" s="2" t="s">
        <v>42</v>
      </c>
      <c r="D730" s="3">
        <v>2</v>
      </c>
      <c r="E730" s="49"/>
      <c r="F730" s="4">
        <f t="shared" si="94"/>
        <v>0</v>
      </c>
      <c r="G730" s="1"/>
      <c r="H730" s="1"/>
    </row>
    <row r="731" spans="1:8" x14ac:dyDescent="0.25">
      <c r="A731" s="23" t="s">
        <v>919</v>
      </c>
      <c r="B731" s="25" t="s">
        <v>91</v>
      </c>
      <c r="C731" s="2" t="s">
        <v>42</v>
      </c>
      <c r="D731" s="3">
        <v>2</v>
      </c>
      <c r="E731" s="49"/>
      <c r="F731" s="4">
        <f t="shared" si="94"/>
        <v>0</v>
      </c>
      <c r="G731" s="1"/>
      <c r="H731" s="1"/>
    </row>
    <row r="732" spans="1:8" ht="41.4" x14ac:dyDescent="0.25">
      <c r="A732" s="23" t="s">
        <v>920</v>
      </c>
      <c r="B732" s="25" t="s">
        <v>97</v>
      </c>
      <c r="C732" s="2" t="s">
        <v>42</v>
      </c>
      <c r="D732" s="3">
        <v>5</v>
      </c>
      <c r="E732" s="49"/>
      <c r="F732" s="4">
        <f t="shared" si="94"/>
        <v>0</v>
      </c>
      <c r="G732" s="1"/>
      <c r="H732" s="1"/>
    </row>
    <row r="733" spans="1:8" ht="27.6" x14ac:dyDescent="0.25">
      <c r="A733" s="23" t="s">
        <v>921</v>
      </c>
      <c r="B733" s="25" t="s">
        <v>99</v>
      </c>
      <c r="C733" s="2" t="s">
        <v>42</v>
      </c>
      <c r="D733" s="3">
        <v>2</v>
      </c>
      <c r="E733" s="49"/>
      <c r="F733" s="4">
        <f t="shared" si="94"/>
        <v>0</v>
      </c>
      <c r="G733" s="1"/>
      <c r="H733" s="1"/>
    </row>
    <row r="734" spans="1:8" x14ac:dyDescent="0.25">
      <c r="A734" s="23" t="s">
        <v>922</v>
      </c>
      <c r="B734" s="25" t="s">
        <v>101</v>
      </c>
      <c r="C734" s="2" t="s">
        <v>42</v>
      </c>
      <c r="D734" s="3">
        <v>2</v>
      </c>
      <c r="E734" s="49"/>
      <c r="F734" s="4">
        <f t="shared" si="94"/>
        <v>0</v>
      </c>
      <c r="G734" s="1"/>
      <c r="H734" s="1"/>
    </row>
    <row r="735" spans="1:8" x14ac:dyDescent="0.25">
      <c r="A735" s="23" t="s">
        <v>923</v>
      </c>
      <c r="B735" s="25" t="s">
        <v>103</v>
      </c>
      <c r="C735" s="2" t="s">
        <v>42</v>
      </c>
      <c r="D735" s="3">
        <v>2</v>
      </c>
      <c r="E735" s="49"/>
      <c r="F735" s="4">
        <f t="shared" si="94"/>
        <v>0</v>
      </c>
      <c r="G735" s="1"/>
      <c r="H735" s="1"/>
    </row>
    <row r="736" spans="1:8" ht="27.6" x14ac:dyDescent="0.25">
      <c r="A736" s="23" t="s">
        <v>924</v>
      </c>
      <c r="B736" s="25" t="s">
        <v>105</v>
      </c>
      <c r="C736" s="2" t="s">
        <v>18</v>
      </c>
      <c r="D736" s="3">
        <v>10</v>
      </c>
      <c r="E736" s="49"/>
      <c r="F736" s="4">
        <f t="shared" si="94"/>
        <v>0</v>
      </c>
      <c r="G736" s="1"/>
      <c r="H736" s="1"/>
    </row>
    <row r="737" spans="1:8" ht="27.6" x14ac:dyDescent="0.25">
      <c r="A737" s="23" t="s">
        <v>925</v>
      </c>
      <c r="B737" s="25" t="s">
        <v>107</v>
      </c>
      <c r="C737" s="2" t="s">
        <v>108</v>
      </c>
      <c r="D737" s="3">
        <v>1</v>
      </c>
      <c r="E737" s="49"/>
      <c r="F737" s="4">
        <f t="shared" si="94"/>
        <v>0</v>
      </c>
      <c r="G737" s="1"/>
      <c r="H737" s="1"/>
    </row>
    <row r="738" spans="1:8" x14ac:dyDescent="0.25">
      <c r="A738" s="23" t="s">
        <v>926</v>
      </c>
      <c r="B738" s="25" t="s">
        <v>110</v>
      </c>
      <c r="C738" s="2" t="s">
        <v>111</v>
      </c>
      <c r="D738" s="3">
        <v>25</v>
      </c>
      <c r="E738" s="49"/>
      <c r="F738" s="4">
        <f t="shared" si="94"/>
        <v>0</v>
      </c>
      <c r="G738" s="1"/>
      <c r="H738" s="1"/>
    </row>
    <row r="739" spans="1:8" ht="27.6" x14ac:dyDescent="0.25">
      <c r="A739" s="23" t="s">
        <v>927</v>
      </c>
      <c r="B739" s="25" t="s">
        <v>113</v>
      </c>
      <c r="C739" s="2" t="s">
        <v>108</v>
      </c>
      <c r="D739" s="3">
        <v>1</v>
      </c>
      <c r="E739" s="49"/>
      <c r="F739" s="4">
        <f t="shared" si="94"/>
        <v>0</v>
      </c>
      <c r="G739" s="1"/>
      <c r="H739" s="1"/>
    </row>
    <row r="740" spans="1:8" s="6" customFormat="1" x14ac:dyDescent="0.25">
      <c r="A740" s="20" t="s">
        <v>928</v>
      </c>
      <c r="B740" s="24" t="s">
        <v>115</v>
      </c>
      <c r="C740" s="13"/>
      <c r="D740" s="14"/>
      <c r="E740" s="48"/>
      <c r="F740" s="15"/>
      <c r="G740" s="5"/>
      <c r="H740" s="5"/>
    </row>
    <row r="741" spans="1:8" s="6" customFormat="1" ht="27.6" x14ac:dyDescent="0.25">
      <c r="A741" s="21" t="s">
        <v>929</v>
      </c>
      <c r="B741" s="12" t="s">
        <v>117</v>
      </c>
      <c r="C741" s="9" t="s">
        <v>29</v>
      </c>
      <c r="D741" s="10"/>
      <c r="E741" s="50"/>
      <c r="F741" s="11"/>
      <c r="G741" s="5"/>
      <c r="H741" s="5"/>
    </row>
    <row r="742" spans="1:8" ht="27.6" x14ac:dyDescent="0.25">
      <c r="A742" s="23" t="s">
        <v>930</v>
      </c>
      <c r="B742" s="25" t="s">
        <v>123</v>
      </c>
      <c r="C742" s="2" t="s">
        <v>42</v>
      </c>
      <c r="D742" s="3">
        <v>2</v>
      </c>
      <c r="E742" s="49"/>
      <c r="F742" s="4">
        <f t="shared" ref="F742:F743" si="95">D742*E742</f>
        <v>0</v>
      </c>
      <c r="G742" s="1"/>
      <c r="H742" s="1"/>
    </row>
    <row r="743" spans="1:8" ht="27.6" x14ac:dyDescent="0.25">
      <c r="A743" s="23" t="s">
        <v>931</v>
      </c>
      <c r="B743" s="25" t="s">
        <v>125</v>
      </c>
      <c r="C743" s="2" t="s">
        <v>42</v>
      </c>
      <c r="D743" s="3">
        <v>1</v>
      </c>
      <c r="E743" s="49"/>
      <c r="F743" s="4">
        <f t="shared" si="95"/>
        <v>0</v>
      </c>
      <c r="G743" s="1"/>
      <c r="H743" s="1"/>
    </row>
    <row r="744" spans="1:8" s="6" customFormat="1" x14ac:dyDescent="0.25">
      <c r="A744" s="20" t="s">
        <v>932</v>
      </c>
      <c r="B744" s="24" t="s">
        <v>127</v>
      </c>
      <c r="C744" s="13"/>
      <c r="D744" s="14"/>
      <c r="E744" s="48"/>
      <c r="F744" s="15"/>
      <c r="G744" s="5"/>
      <c r="H744" s="5"/>
    </row>
    <row r="745" spans="1:8" s="6" customFormat="1" ht="138" x14ac:dyDescent="0.25">
      <c r="A745" s="21" t="s">
        <v>933</v>
      </c>
      <c r="B745" s="12" t="s">
        <v>129</v>
      </c>
      <c r="C745" s="9" t="s">
        <v>29</v>
      </c>
      <c r="D745" s="10"/>
      <c r="E745" s="50"/>
      <c r="F745" s="11"/>
      <c r="G745" s="5"/>
      <c r="H745" s="5"/>
    </row>
    <row r="746" spans="1:8" x14ac:dyDescent="0.25">
      <c r="A746" s="23" t="s">
        <v>934</v>
      </c>
      <c r="B746" s="25" t="s">
        <v>131</v>
      </c>
      <c r="C746" s="2" t="s">
        <v>42</v>
      </c>
      <c r="D746" s="3">
        <v>1</v>
      </c>
      <c r="E746" s="49"/>
      <c r="F746" s="4">
        <f t="shared" ref="F746:F752" si="96">D746*E746</f>
        <v>0</v>
      </c>
      <c r="G746" s="1"/>
      <c r="H746" s="1"/>
    </row>
    <row r="747" spans="1:8" x14ac:dyDescent="0.25">
      <c r="A747" s="23" t="s">
        <v>935</v>
      </c>
      <c r="B747" s="25" t="s">
        <v>133</v>
      </c>
      <c r="C747" s="2" t="s">
        <v>42</v>
      </c>
      <c r="D747" s="3">
        <v>1</v>
      </c>
      <c r="E747" s="49"/>
      <c r="F747" s="4">
        <f t="shared" si="96"/>
        <v>0</v>
      </c>
      <c r="G747" s="1"/>
      <c r="H747" s="1"/>
    </row>
    <row r="748" spans="1:8" x14ac:dyDescent="0.25">
      <c r="A748" s="23" t="s">
        <v>936</v>
      </c>
      <c r="B748" s="25" t="s">
        <v>135</v>
      </c>
      <c r="C748" s="2" t="s">
        <v>42</v>
      </c>
      <c r="D748" s="3">
        <v>1</v>
      </c>
      <c r="E748" s="49"/>
      <c r="F748" s="4">
        <f t="shared" si="96"/>
        <v>0</v>
      </c>
      <c r="G748" s="1"/>
      <c r="H748" s="1"/>
    </row>
    <row r="749" spans="1:8" x14ac:dyDescent="0.25">
      <c r="A749" s="23" t="s">
        <v>937</v>
      </c>
      <c r="B749" s="25" t="s">
        <v>137</v>
      </c>
      <c r="C749" s="2" t="s">
        <v>42</v>
      </c>
      <c r="D749" s="3">
        <v>1</v>
      </c>
      <c r="E749" s="49"/>
      <c r="F749" s="4">
        <f t="shared" si="96"/>
        <v>0</v>
      </c>
      <c r="G749" s="1"/>
      <c r="H749" s="1"/>
    </row>
    <row r="750" spans="1:8" ht="41.4" x14ac:dyDescent="0.25">
      <c r="A750" s="23" t="s">
        <v>938</v>
      </c>
      <c r="B750" s="25" t="s">
        <v>139</v>
      </c>
      <c r="C750" s="2" t="s">
        <v>140</v>
      </c>
      <c r="D750" s="3">
        <v>4</v>
      </c>
      <c r="E750" s="49"/>
      <c r="F750" s="4">
        <f t="shared" si="96"/>
        <v>0</v>
      </c>
      <c r="G750" s="1"/>
      <c r="H750" s="1"/>
    </row>
    <row r="751" spans="1:8" ht="27.6" x14ac:dyDescent="0.25">
      <c r="A751" s="23" t="s">
        <v>939</v>
      </c>
      <c r="B751" s="25" t="s">
        <v>142</v>
      </c>
      <c r="C751" s="2" t="s">
        <v>108</v>
      </c>
      <c r="D751" s="3">
        <v>1</v>
      </c>
      <c r="E751" s="49"/>
      <c r="F751" s="4">
        <f t="shared" si="96"/>
        <v>0</v>
      </c>
      <c r="G751" s="1"/>
      <c r="H751" s="1"/>
    </row>
    <row r="752" spans="1:8" ht="27.6" x14ac:dyDescent="0.25">
      <c r="A752" s="23" t="s">
        <v>940</v>
      </c>
      <c r="B752" s="25" t="s">
        <v>144</v>
      </c>
      <c r="C752" s="2" t="s">
        <v>108</v>
      </c>
      <c r="D752" s="3">
        <v>1</v>
      </c>
      <c r="E752" s="49"/>
      <c r="F752" s="4">
        <f t="shared" si="96"/>
        <v>0</v>
      </c>
      <c r="G752" s="1"/>
      <c r="H752" s="1"/>
    </row>
    <row r="753" spans="1:8" s="6" customFormat="1" x14ac:dyDescent="0.25">
      <c r="A753" s="20" t="s">
        <v>941</v>
      </c>
      <c r="B753" s="24" t="s">
        <v>146</v>
      </c>
      <c r="C753" s="13"/>
      <c r="D753" s="14"/>
      <c r="E753" s="48"/>
      <c r="F753" s="15"/>
      <c r="G753" s="5"/>
      <c r="H753" s="5"/>
    </row>
    <row r="754" spans="1:8" s="6" customFormat="1" ht="27.6" x14ac:dyDescent="0.25">
      <c r="A754" s="21" t="s">
        <v>942</v>
      </c>
      <c r="B754" s="12" t="s">
        <v>148</v>
      </c>
      <c r="C754" s="9" t="s">
        <v>29</v>
      </c>
      <c r="D754" s="10"/>
      <c r="E754" s="50"/>
      <c r="F754" s="11"/>
      <c r="G754" s="5"/>
      <c r="H754" s="5"/>
    </row>
    <row r="755" spans="1:8" x14ac:dyDescent="0.25">
      <c r="A755" s="23" t="s">
        <v>943</v>
      </c>
      <c r="B755" s="25" t="s">
        <v>150</v>
      </c>
      <c r="C755" s="2" t="s">
        <v>108</v>
      </c>
      <c r="D755" s="3">
        <v>1</v>
      </c>
      <c r="E755" s="49"/>
      <c r="F755" s="4">
        <f t="shared" ref="F755:F757" si="97">D755*E755</f>
        <v>0</v>
      </c>
      <c r="G755" s="1"/>
      <c r="H755" s="1"/>
    </row>
    <row r="756" spans="1:8" x14ac:dyDescent="0.25">
      <c r="A756" s="23" t="s">
        <v>944</v>
      </c>
      <c r="B756" s="25" t="s">
        <v>152</v>
      </c>
      <c r="C756" s="2" t="s">
        <v>42</v>
      </c>
      <c r="D756" s="3">
        <v>1</v>
      </c>
      <c r="E756" s="49"/>
      <c r="F756" s="4">
        <f t="shared" si="97"/>
        <v>0</v>
      </c>
      <c r="G756" s="1"/>
      <c r="H756" s="1"/>
    </row>
    <row r="757" spans="1:8" x14ac:dyDescent="0.25">
      <c r="A757" s="23" t="s">
        <v>945</v>
      </c>
      <c r="B757" s="25" t="s">
        <v>154</v>
      </c>
      <c r="C757" s="2" t="s">
        <v>42</v>
      </c>
      <c r="D757" s="3">
        <v>1</v>
      </c>
      <c r="E757" s="49"/>
      <c r="F757" s="4">
        <f t="shared" si="97"/>
        <v>0</v>
      </c>
      <c r="G757" s="1"/>
      <c r="H757" s="1"/>
    </row>
    <row r="758" spans="1:8" s="6" customFormat="1" x14ac:dyDescent="0.25">
      <c r="A758" s="20" t="s">
        <v>946</v>
      </c>
      <c r="B758" s="24" t="s">
        <v>156</v>
      </c>
      <c r="C758" s="13"/>
      <c r="D758" s="14"/>
      <c r="E758" s="48"/>
      <c r="F758" s="15"/>
      <c r="G758" s="5"/>
      <c r="H758" s="5"/>
    </row>
    <row r="759" spans="1:8" s="6" customFormat="1" ht="69" x14ac:dyDescent="0.25">
      <c r="A759" s="21" t="s">
        <v>947</v>
      </c>
      <c r="B759" s="12" t="s">
        <v>158</v>
      </c>
      <c r="C759" s="9" t="s">
        <v>29</v>
      </c>
      <c r="D759" s="10"/>
      <c r="E759" s="50"/>
      <c r="F759" s="11"/>
      <c r="G759" s="5"/>
      <c r="H759" s="5"/>
    </row>
    <row r="760" spans="1:8" x14ac:dyDescent="0.25">
      <c r="A760" s="23" t="s">
        <v>948</v>
      </c>
      <c r="B760" s="25" t="s">
        <v>160</v>
      </c>
      <c r="C760" s="2" t="s">
        <v>42</v>
      </c>
      <c r="D760" s="3">
        <v>1</v>
      </c>
      <c r="E760" s="49"/>
      <c r="F760" s="4">
        <f t="shared" ref="F760:F765" si="98">D760*E760</f>
        <v>0</v>
      </c>
      <c r="G760" s="1"/>
      <c r="H760" s="1"/>
    </row>
    <row r="761" spans="1:8" x14ac:dyDescent="0.25">
      <c r="A761" s="23" t="s">
        <v>949</v>
      </c>
      <c r="B761" s="25" t="s">
        <v>162</v>
      </c>
      <c r="C761" s="2" t="s">
        <v>42</v>
      </c>
      <c r="D761" s="3">
        <v>1</v>
      </c>
      <c r="E761" s="49"/>
      <c r="F761" s="4">
        <f t="shared" si="98"/>
        <v>0</v>
      </c>
      <c r="G761" s="1"/>
      <c r="H761" s="1"/>
    </row>
    <row r="762" spans="1:8" x14ac:dyDescent="0.25">
      <c r="A762" s="23" t="s">
        <v>950</v>
      </c>
      <c r="B762" s="25" t="s">
        <v>164</v>
      </c>
      <c r="C762" s="2" t="s">
        <v>42</v>
      </c>
      <c r="D762" s="3">
        <v>1</v>
      </c>
      <c r="E762" s="49"/>
      <c r="F762" s="4">
        <f t="shared" si="98"/>
        <v>0</v>
      </c>
      <c r="G762" s="1"/>
      <c r="H762" s="1"/>
    </row>
    <row r="763" spans="1:8" x14ac:dyDescent="0.25">
      <c r="A763" s="23" t="s">
        <v>951</v>
      </c>
      <c r="B763" s="25" t="s">
        <v>166</v>
      </c>
      <c r="C763" s="2" t="s">
        <v>42</v>
      </c>
      <c r="D763" s="3">
        <v>1</v>
      </c>
      <c r="E763" s="49"/>
      <c r="F763" s="4">
        <f t="shared" si="98"/>
        <v>0</v>
      </c>
      <c r="G763" s="1"/>
      <c r="H763" s="1"/>
    </row>
    <row r="764" spans="1:8" x14ac:dyDescent="0.25">
      <c r="A764" s="23" t="s">
        <v>952</v>
      </c>
      <c r="B764" s="25" t="s">
        <v>168</v>
      </c>
      <c r="C764" s="2" t="s">
        <v>42</v>
      </c>
      <c r="D764" s="3">
        <v>2</v>
      </c>
      <c r="E764" s="49"/>
      <c r="F764" s="4">
        <f t="shared" si="98"/>
        <v>0</v>
      </c>
      <c r="G764" s="1"/>
      <c r="H764" s="1"/>
    </row>
    <row r="765" spans="1:8" ht="27.6" x14ac:dyDescent="0.25">
      <c r="A765" s="23" t="s">
        <v>953</v>
      </c>
      <c r="B765" s="25" t="s">
        <v>170</v>
      </c>
      <c r="C765" s="2" t="s">
        <v>42</v>
      </c>
      <c r="D765" s="3">
        <v>1</v>
      </c>
      <c r="E765" s="49"/>
      <c r="F765" s="4">
        <f t="shared" si="98"/>
        <v>0</v>
      </c>
      <c r="G765" s="1"/>
      <c r="H765" s="1"/>
    </row>
    <row r="766" spans="1:8" s="6" customFormat="1" x14ac:dyDescent="0.25">
      <c r="A766" s="20" t="s">
        <v>954</v>
      </c>
      <c r="B766" s="24" t="s">
        <v>172</v>
      </c>
      <c r="C766" s="13"/>
      <c r="D766" s="14"/>
      <c r="E766" s="48"/>
      <c r="F766" s="15"/>
      <c r="G766" s="5"/>
      <c r="H766" s="5"/>
    </row>
    <row r="767" spans="1:8" s="6" customFormat="1" x14ac:dyDescent="0.25">
      <c r="A767" s="20" t="s">
        <v>955</v>
      </c>
      <c r="B767" s="24" t="s">
        <v>172</v>
      </c>
      <c r="C767" s="13"/>
      <c r="D767" s="14"/>
      <c r="E767" s="48"/>
      <c r="F767" s="15"/>
      <c r="G767" s="5"/>
      <c r="H767" s="5"/>
    </row>
    <row r="768" spans="1:8" ht="55.2" x14ac:dyDescent="0.25">
      <c r="A768" s="23" t="s">
        <v>956</v>
      </c>
      <c r="B768" s="25" t="s">
        <v>175</v>
      </c>
      <c r="C768" s="2" t="s">
        <v>12</v>
      </c>
      <c r="D768" s="3">
        <v>3</v>
      </c>
      <c r="E768" s="49"/>
      <c r="F768" s="4">
        <f t="shared" ref="F768:F769" si="99">D768*E768</f>
        <v>0</v>
      </c>
      <c r="G768" s="1"/>
      <c r="H768" s="1"/>
    </row>
    <row r="769" spans="1:8" ht="69" x14ac:dyDescent="0.25">
      <c r="A769" s="23" t="s">
        <v>957</v>
      </c>
      <c r="B769" s="25" t="s">
        <v>177</v>
      </c>
      <c r="C769" s="2" t="s">
        <v>108</v>
      </c>
      <c r="D769" s="3">
        <v>1</v>
      </c>
      <c r="E769" s="49"/>
      <c r="F769" s="4">
        <f t="shared" si="99"/>
        <v>0</v>
      </c>
      <c r="G769" s="1"/>
      <c r="H769" s="1"/>
    </row>
    <row r="770" spans="1:8" s="6" customFormat="1" x14ac:dyDescent="0.25">
      <c r="A770" s="20" t="s">
        <v>958</v>
      </c>
      <c r="B770" s="24" t="s">
        <v>179</v>
      </c>
      <c r="C770" s="13"/>
      <c r="D770" s="14"/>
      <c r="E770" s="48"/>
      <c r="F770" s="15"/>
      <c r="G770" s="5"/>
      <c r="H770" s="5"/>
    </row>
    <row r="771" spans="1:8" s="6" customFormat="1" x14ac:dyDescent="0.25">
      <c r="A771" s="20" t="s">
        <v>959</v>
      </c>
      <c r="B771" s="24" t="s">
        <v>26</v>
      </c>
      <c r="C771" s="13"/>
      <c r="D771" s="14"/>
      <c r="E771" s="48"/>
      <c r="F771" s="15"/>
      <c r="G771" s="5"/>
      <c r="H771" s="5"/>
    </row>
    <row r="772" spans="1:8" s="6" customFormat="1" ht="96.6" x14ac:dyDescent="0.25">
      <c r="A772" s="21" t="s">
        <v>960</v>
      </c>
      <c r="B772" s="12" t="s">
        <v>182</v>
      </c>
      <c r="C772" s="9" t="s">
        <v>29</v>
      </c>
      <c r="D772" s="10"/>
      <c r="E772" s="50"/>
      <c r="F772" s="11"/>
      <c r="G772" s="5"/>
      <c r="H772" s="5"/>
    </row>
    <row r="773" spans="1:8" s="6" customFormat="1" ht="55.2" x14ac:dyDescent="0.25">
      <c r="A773" s="21" t="s">
        <v>961</v>
      </c>
      <c r="B773" s="12" t="s">
        <v>184</v>
      </c>
      <c r="C773" s="9" t="s">
        <v>29</v>
      </c>
      <c r="D773" s="10"/>
      <c r="E773" s="50"/>
      <c r="F773" s="11"/>
      <c r="G773" s="5"/>
      <c r="H773" s="5"/>
    </row>
    <row r="774" spans="1:8" s="6" customFormat="1" x14ac:dyDescent="0.25">
      <c r="A774" s="21" t="s">
        <v>962</v>
      </c>
      <c r="B774" s="12" t="s">
        <v>186</v>
      </c>
      <c r="C774" s="9" t="s">
        <v>29</v>
      </c>
      <c r="D774" s="10"/>
      <c r="E774" s="50"/>
      <c r="F774" s="11"/>
      <c r="G774" s="5"/>
      <c r="H774" s="5"/>
    </row>
    <row r="775" spans="1:8" s="6" customFormat="1" x14ac:dyDescent="0.25">
      <c r="A775" s="21" t="s">
        <v>963</v>
      </c>
      <c r="B775" s="12" t="s">
        <v>188</v>
      </c>
      <c r="C775" s="9" t="s">
        <v>29</v>
      </c>
      <c r="D775" s="10"/>
      <c r="E775" s="50"/>
      <c r="F775" s="11"/>
      <c r="G775" s="5"/>
      <c r="H775" s="5"/>
    </row>
    <row r="776" spans="1:8" s="6" customFormat="1" x14ac:dyDescent="0.25">
      <c r="A776" s="20" t="s">
        <v>964</v>
      </c>
      <c r="B776" s="24" t="s">
        <v>179</v>
      </c>
      <c r="C776" s="13"/>
      <c r="D776" s="14"/>
      <c r="E776" s="48"/>
      <c r="F776" s="15"/>
      <c r="G776" s="5"/>
      <c r="H776" s="5"/>
    </row>
    <row r="777" spans="1:8" ht="41.4" x14ac:dyDescent="0.25">
      <c r="A777" s="23" t="s">
        <v>965</v>
      </c>
      <c r="B777" s="25" t="s">
        <v>191</v>
      </c>
      <c r="C777" s="2" t="s">
        <v>108</v>
      </c>
      <c r="D777" s="3">
        <v>1</v>
      </c>
      <c r="E777" s="49"/>
      <c r="F777" s="4">
        <f t="shared" ref="F777:F781" si="100">D777*E777</f>
        <v>0</v>
      </c>
      <c r="G777" s="1"/>
      <c r="H777" s="1"/>
    </row>
    <row r="778" spans="1:8" x14ac:dyDescent="0.25">
      <c r="A778" s="23" t="s">
        <v>966</v>
      </c>
      <c r="B778" s="25" t="s">
        <v>193</v>
      </c>
      <c r="C778" s="2" t="s">
        <v>18</v>
      </c>
      <c r="D778" s="3">
        <v>2</v>
      </c>
      <c r="E778" s="49"/>
      <c r="F778" s="4">
        <f t="shared" si="100"/>
        <v>0</v>
      </c>
      <c r="G778" s="1"/>
      <c r="H778" s="1"/>
    </row>
    <row r="779" spans="1:8" ht="69" x14ac:dyDescent="0.25">
      <c r="A779" s="23" t="s">
        <v>967</v>
      </c>
      <c r="B779" s="25" t="s">
        <v>195</v>
      </c>
      <c r="C779" s="2" t="s">
        <v>12</v>
      </c>
      <c r="D779" s="3">
        <v>4</v>
      </c>
      <c r="E779" s="49"/>
      <c r="F779" s="4">
        <f t="shared" si="100"/>
        <v>0</v>
      </c>
      <c r="G779" s="1"/>
      <c r="H779" s="1"/>
    </row>
    <row r="780" spans="1:8" ht="55.2" x14ac:dyDescent="0.25">
      <c r="A780" s="23" t="s">
        <v>968</v>
      </c>
      <c r="B780" s="25" t="s">
        <v>197</v>
      </c>
      <c r="C780" s="2" t="s">
        <v>12</v>
      </c>
      <c r="D780" s="3">
        <v>1</v>
      </c>
      <c r="E780" s="49"/>
      <c r="F780" s="4">
        <f t="shared" si="100"/>
        <v>0</v>
      </c>
      <c r="G780" s="1"/>
      <c r="H780" s="1"/>
    </row>
    <row r="781" spans="1:8" ht="69" x14ac:dyDescent="0.25">
      <c r="A781" s="23" t="s">
        <v>969</v>
      </c>
      <c r="B781" s="25" t="s">
        <v>199</v>
      </c>
      <c r="C781" s="2" t="s">
        <v>12</v>
      </c>
      <c r="D781" s="3">
        <v>22</v>
      </c>
      <c r="E781" s="49"/>
      <c r="F781" s="4">
        <f t="shared" si="100"/>
        <v>0</v>
      </c>
      <c r="G781" s="1"/>
      <c r="H781" s="1"/>
    </row>
    <row r="782" spans="1:8" s="6" customFormat="1" x14ac:dyDescent="0.25">
      <c r="A782" s="20" t="s">
        <v>970</v>
      </c>
      <c r="B782" s="24" t="s">
        <v>201</v>
      </c>
      <c r="C782" s="13"/>
      <c r="D782" s="14"/>
      <c r="E782" s="48"/>
      <c r="F782" s="15"/>
      <c r="G782" s="5"/>
      <c r="H782" s="5"/>
    </row>
    <row r="783" spans="1:8" x14ac:dyDescent="0.25">
      <c r="A783" s="23" t="s">
        <v>971</v>
      </c>
      <c r="B783" s="25" t="s">
        <v>203</v>
      </c>
      <c r="C783" s="2" t="s">
        <v>42</v>
      </c>
      <c r="D783" s="3">
        <v>2</v>
      </c>
      <c r="E783" s="49"/>
      <c r="F783" s="4">
        <f t="shared" ref="F783:F787" si="101">D783*E783</f>
        <v>0</v>
      </c>
      <c r="G783" s="1"/>
      <c r="H783" s="1"/>
    </row>
    <row r="784" spans="1:8" x14ac:dyDescent="0.25">
      <c r="A784" s="23" t="s">
        <v>972</v>
      </c>
      <c r="B784" s="25" t="s">
        <v>205</v>
      </c>
      <c r="C784" s="2" t="s">
        <v>42</v>
      </c>
      <c r="D784" s="3">
        <v>2</v>
      </c>
      <c r="E784" s="49"/>
      <c r="F784" s="4">
        <f t="shared" si="101"/>
        <v>0</v>
      </c>
      <c r="G784" s="1"/>
      <c r="H784" s="1"/>
    </row>
    <row r="785" spans="1:8" ht="27.6" x14ac:dyDescent="0.25">
      <c r="A785" s="23" t="s">
        <v>973</v>
      </c>
      <c r="B785" s="25" t="s">
        <v>209</v>
      </c>
      <c r="C785" s="2" t="s">
        <v>42</v>
      </c>
      <c r="D785" s="3">
        <v>1</v>
      </c>
      <c r="E785" s="49"/>
      <c r="F785" s="4">
        <f t="shared" si="101"/>
        <v>0</v>
      </c>
      <c r="G785" s="1"/>
      <c r="H785" s="1"/>
    </row>
    <row r="786" spans="1:8" x14ac:dyDescent="0.25">
      <c r="A786" s="23" t="s">
        <v>974</v>
      </c>
      <c r="B786" s="25" t="s">
        <v>211</v>
      </c>
      <c r="C786" s="2" t="s">
        <v>42</v>
      </c>
      <c r="D786" s="3">
        <v>2</v>
      </c>
      <c r="E786" s="49"/>
      <c r="F786" s="4">
        <f t="shared" si="101"/>
        <v>0</v>
      </c>
      <c r="G786" s="1"/>
      <c r="H786" s="1"/>
    </row>
    <row r="787" spans="1:8" x14ac:dyDescent="0.25">
      <c r="A787" s="23" t="s">
        <v>975</v>
      </c>
      <c r="B787" s="25" t="s">
        <v>215</v>
      </c>
      <c r="C787" s="2" t="s">
        <v>42</v>
      </c>
      <c r="D787" s="3">
        <v>1</v>
      </c>
      <c r="E787" s="49"/>
      <c r="F787" s="4">
        <f t="shared" si="101"/>
        <v>0</v>
      </c>
      <c r="G787" s="1"/>
      <c r="H787" s="1"/>
    </row>
    <row r="788" spans="1:8" s="6" customFormat="1" x14ac:dyDescent="0.25">
      <c r="A788" s="20" t="s">
        <v>976</v>
      </c>
      <c r="B788" s="24" t="s">
        <v>217</v>
      </c>
      <c r="C788" s="13"/>
      <c r="D788" s="14"/>
      <c r="E788" s="48"/>
      <c r="F788" s="15"/>
      <c r="G788" s="5"/>
      <c r="H788" s="5"/>
    </row>
    <row r="789" spans="1:8" s="6" customFormat="1" x14ac:dyDescent="0.25">
      <c r="A789" s="20" t="s">
        <v>977</v>
      </c>
      <c r="B789" s="24" t="s">
        <v>217</v>
      </c>
      <c r="C789" s="13"/>
      <c r="D789" s="14"/>
      <c r="E789" s="48"/>
      <c r="F789" s="15"/>
      <c r="G789" s="5"/>
      <c r="H789" s="5"/>
    </row>
    <row r="790" spans="1:8" ht="55.2" x14ac:dyDescent="0.25">
      <c r="A790" s="23" t="s">
        <v>978</v>
      </c>
      <c r="B790" s="25" t="s">
        <v>220</v>
      </c>
      <c r="C790" s="2" t="s">
        <v>12</v>
      </c>
      <c r="D790" s="3">
        <v>10</v>
      </c>
      <c r="E790" s="49"/>
      <c r="F790" s="4">
        <f t="shared" ref="F790" si="102">D790*E790</f>
        <v>0</v>
      </c>
      <c r="G790" s="1"/>
      <c r="H790" s="1"/>
    </row>
    <row r="791" spans="1:8" s="6" customFormat="1" x14ac:dyDescent="0.25">
      <c r="A791" s="20" t="s">
        <v>979</v>
      </c>
      <c r="B791" s="24" t="s">
        <v>222</v>
      </c>
      <c r="C791" s="13"/>
      <c r="D791" s="14"/>
      <c r="E791" s="48"/>
      <c r="F791" s="15"/>
      <c r="G791" s="5"/>
      <c r="H791" s="5"/>
    </row>
    <row r="792" spans="1:8" s="6" customFormat="1" x14ac:dyDescent="0.25">
      <c r="A792" s="20" t="s">
        <v>980</v>
      </c>
      <c r="B792" s="24" t="s">
        <v>26</v>
      </c>
      <c r="C792" s="13"/>
      <c r="D792" s="14"/>
      <c r="E792" s="48"/>
      <c r="F792" s="15"/>
      <c r="G792" s="5"/>
      <c r="H792" s="5"/>
    </row>
    <row r="793" spans="1:8" s="6" customFormat="1" ht="110.4" x14ac:dyDescent="0.25">
      <c r="A793" s="21" t="s">
        <v>981</v>
      </c>
      <c r="B793" s="12" t="s">
        <v>225</v>
      </c>
      <c r="C793" s="9" t="s">
        <v>29</v>
      </c>
      <c r="D793" s="10"/>
      <c r="E793" s="50"/>
      <c r="F793" s="11"/>
      <c r="G793" s="5"/>
      <c r="H793" s="5"/>
    </row>
    <row r="794" spans="1:8" s="6" customFormat="1" ht="69" x14ac:dyDescent="0.25">
      <c r="A794" s="21" t="s">
        <v>982</v>
      </c>
      <c r="B794" s="12" t="s">
        <v>227</v>
      </c>
      <c r="C794" s="9" t="s">
        <v>29</v>
      </c>
      <c r="D794" s="10"/>
      <c r="E794" s="50"/>
      <c r="F794" s="11"/>
      <c r="G794" s="5"/>
      <c r="H794" s="5"/>
    </row>
    <row r="795" spans="1:8" s="6" customFormat="1" ht="26.4" customHeight="1" x14ac:dyDescent="0.25">
      <c r="A795" s="21" t="s">
        <v>983</v>
      </c>
      <c r="B795" s="12" t="s">
        <v>229</v>
      </c>
      <c r="C795" s="9" t="s">
        <v>29</v>
      </c>
      <c r="D795" s="10"/>
      <c r="E795" s="50"/>
      <c r="F795" s="11"/>
      <c r="G795" s="5"/>
      <c r="H795" s="5"/>
    </row>
    <row r="796" spans="1:8" s="6" customFormat="1" ht="26.4" customHeight="1" x14ac:dyDescent="0.25">
      <c r="A796" s="21" t="s">
        <v>984</v>
      </c>
      <c r="B796" s="12" t="s">
        <v>231</v>
      </c>
      <c r="C796" s="9" t="s">
        <v>29</v>
      </c>
      <c r="D796" s="10"/>
      <c r="E796" s="50"/>
      <c r="F796" s="11"/>
      <c r="G796" s="5"/>
      <c r="H796" s="5"/>
    </row>
    <row r="797" spans="1:8" s="6" customFormat="1" ht="26.4" customHeight="1" x14ac:dyDescent="0.25">
      <c r="A797" s="21" t="s">
        <v>985</v>
      </c>
      <c r="B797" s="12" t="s">
        <v>233</v>
      </c>
      <c r="C797" s="9" t="s">
        <v>29</v>
      </c>
      <c r="D797" s="10"/>
      <c r="E797" s="50"/>
      <c r="F797" s="11"/>
      <c r="G797" s="5"/>
      <c r="H797" s="5"/>
    </row>
    <row r="798" spans="1:8" s="6" customFormat="1" x14ac:dyDescent="0.25">
      <c r="A798" s="20" t="s">
        <v>986</v>
      </c>
      <c r="B798" s="24" t="s">
        <v>222</v>
      </c>
      <c r="C798" s="13"/>
      <c r="D798" s="14"/>
      <c r="E798" s="48"/>
      <c r="F798" s="15"/>
      <c r="G798" s="5"/>
      <c r="H798" s="5"/>
    </row>
    <row r="799" spans="1:8" ht="55.2" x14ac:dyDescent="0.25">
      <c r="A799" s="23" t="s">
        <v>987</v>
      </c>
      <c r="B799" s="25" t="s">
        <v>236</v>
      </c>
      <c r="C799" s="2" t="s">
        <v>12</v>
      </c>
      <c r="D799" s="3">
        <v>4</v>
      </c>
      <c r="E799" s="49"/>
      <c r="F799" s="4">
        <f t="shared" ref="F799:F802" si="103">D799*E799</f>
        <v>0</v>
      </c>
      <c r="G799" s="1"/>
      <c r="H799" s="1"/>
    </row>
    <row r="800" spans="1:8" ht="69" x14ac:dyDescent="0.25">
      <c r="A800" s="23" t="s">
        <v>988</v>
      </c>
      <c r="B800" s="25" t="s">
        <v>238</v>
      </c>
      <c r="C800" s="2" t="s">
        <v>12</v>
      </c>
      <c r="D800" s="3">
        <v>2</v>
      </c>
      <c r="E800" s="49"/>
      <c r="F800" s="4">
        <f t="shared" si="103"/>
        <v>0</v>
      </c>
      <c r="G800" s="1"/>
      <c r="H800" s="1"/>
    </row>
    <row r="801" spans="1:8" ht="96.6" x14ac:dyDescent="0.25">
      <c r="A801" s="23" t="s">
        <v>989</v>
      </c>
      <c r="B801" s="25" t="s">
        <v>240</v>
      </c>
      <c r="C801" s="2" t="s">
        <v>12</v>
      </c>
      <c r="D801" s="3">
        <v>3</v>
      </c>
      <c r="E801" s="49"/>
      <c r="F801" s="4">
        <f t="shared" si="103"/>
        <v>0</v>
      </c>
      <c r="G801" s="1"/>
      <c r="H801" s="1"/>
    </row>
    <row r="802" spans="1:8" x14ac:dyDescent="0.25">
      <c r="A802" s="23" t="s">
        <v>990</v>
      </c>
      <c r="B802" s="25" t="s">
        <v>242</v>
      </c>
      <c r="C802" s="2" t="s">
        <v>12</v>
      </c>
      <c r="D802" s="3">
        <v>6</v>
      </c>
      <c r="E802" s="49"/>
      <c r="F802" s="4">
        <f t="shared" si="103"/>
        <v>0</v>
      </c>
      <c r="G802" s="1"/>
      <c r="H802" s="1"/>
    </row>
    <row r="803" spans="1:8" s="6" customFormat="1" x14ac:dyDescent="0.25">
      <c r="A803" s="20" t="s">
        <v>991</v>
      </c>
      <c r="B803" s="24" t="s">
        <v>244</v>
      </c>
      <c r="C803" s="13"/>
      <c r="D803" s="14"/>
      <c r="E803" s="48"/>
      <c r="F803" s="15"/>
      <c r="G803" s="5"/>
      <c r="H803" s="5"/>
    </row>
    <row r="804" spans="1:8" s="6" customFormat="1" x14ac:dyDescent="0.25">
      <c r="A804" s="20" t="s">
        <v>992</v>
      </c>
      <c r="B804" s="24" t="s">
        <v>246</v>
      </c>
      <c r="C804" s="13"/>
      <c r="D804" s="14"/>
      <c r="E804" s="48"/>
      <c r="F804" s="15"/>
      <c r="G804" s="5"/>
      <c r="H804" s="5"/>
    </row>
    <row r="805" spans="1:8" s="6" customFormat="1" ht="26.4" customHeight="1" x14ac:dyDescent="0.25">
      <c r="A805" s="21" t="s">
        <v>993</v>
      </c>
      <c r="B805" s="12" t="s">
        <v>248</v>
      </c>
      <c r="C805" s="9" t="s">
        <v>29</v>
      </c>
      <c r="D805" s="10"/>
      <c r="E805" s="50"/>
      <c r="F805" s="11"/>
      <c r="G805" s="5"/>
      <c r="H805" s="5"/>
    </row>
    <row r="806" spans="1:8" s="6" customFormat="1" ht="26.4" customHeight="1" x14ac:dyDescent="0.25">
      <c r="A806" s="21" t="s">
        <v>994</v>
      </c>
      <c r="B806" s="12" t="s">
        <v>250</v>
      </c>
      <c r="C806" s="9" t="s">
        <v>29</v>
      </c>
      <c r="D806" s="10"/>
      <c r="E806" s="50"/>
      <c r="F806" s="11"/>
      <c r="G806" s="5"/>
      <c r="H806" s="5"/>
    </row>
    <row r="807" spans="1:8" s="6" customFormat="1" ht="26.4" customHeight="1" x14ac:dyDescent="0.25">
      <c r="A807" s="21" t="s">
        <v>995</v>
      </c>
      <c r="B807" s="12" t="s">
        <v>252</v>
      </c>
      <c r="C807" s="9" t="s">
        <v>29</v>
      </c>
      <c r="D807" s="10"/>
      <c r="E807" s="50"/>
      <c r="F807" s="11"/>
      <c r="G807" s="5"/>
      <c r="H807" s="5"/>
    </row>
    <row r="808" spans="1:8" s="6" customFormat="1" ht="26.4" customHeight="1" x14ac:dyDescent="0.25">
      <c r="A808" s="21" t="s">
        <v>996</v>
      </c>
      <c r="B808" s="12" t="s">
        <v>254</v>
      </c>
      <c r="C808" s="9" t="s">
        <v>29</v>
      </c>
      <c r="D808" s="10"/>
      <c r="E808" s="50"/>
      <c r="F808" s="11"/>
      <c r="G808" s="5"/>
      <c r="H808" s="5"/>
    </row>
    <row r="809" spans="1:8" s="6" customFormat="1" ht="26.4" customHeight="1" x14ac:dyDescent="0.25">
      <c r="A809" s="21" t="s">
        <v>997</v>
      </c>
      <c r="B809" s="12" t="s">
        <v>256</v>
      </c>
      <c r="C809" s="9" t="s">
        <v>29</v>
      </c>
      <c r="D809" s="10"/>
      <c r="E809" s="50"/>
      <c r="F809" s="11"/>
      <c r="G809" s="5"/>
      <c r="H809" s="5"/>
    </row>
    <row r="810" spans="1:8" s="6" customFormat="1" x14ac:dyDescent="0.25">
      <c r="A810" s="21" t="s">
        <v>998</v>
      </c>
      <c r="B810" s="12" t="s">
        <v>258</v>
      </c>
      <c r="C810" s="9" t="s">
        <v>29</v>
      </c>
      <c r="D810" s="10"/>
      <c r="E810" s="50"/>
      <c r="F810" s="11"/>
      <c r="G810" s="5"/>
      <c r="H810" s="5"/>
    </row>
    <row r="811" spans="1:8" ht="82.8" x14ac:dyDescent="0.25">
      <c r="A811" s="23" t="s">
        <v>999</v>
      </c>
      <c r="B811" s="25" t="s">
        <v>260</v>
      </c>
      <c r="C811" s="2" t="s">
        <v>108</v>
      </c>
      <c r="D811" s="3">
        <v>1</v>
      </c>
      <c r="E811" s="49"/>
      <c r="F811" s="4">
        <f t="shared" ref="F811" si="104">D811*E811</f>
        <v>0</v>
      </c>
      <c r="G811" s="1"/>
      <c r="H811" s="1"/>
    </row>
    <row r="812" spans="1:8" s="6" customFormat="1" ht="55.2" x14ac:dyDescent="0.25">
      <c r="A812" s="21" t="s">
        <v>1000</v>
      </c>
      <c r="B812" s="12" t="s">
        <v>262</v>
      </c>
      <c r="C812" s="9" t="s">
        <v>29</v>
      </c>
      <c r="D812" s="10"/>
      <c r="E812" s="50"/>
      <c r="F812" s="11"/>
      <c r="G812" s="5"/>
      <c r="H812" s="5"/>
    </row>
    <row r="813" spans="1:8" s="6" customFormat="1" x14ac:dyDescent="0.25">
      <c r="A813" s="20" t="s">
        <v>1001</v>
      </c>
      <c r="B813" s="24" t="s">
        <v>264</v>
      </c>
      <c r="C813" s="13"/>
      <c r="D813" s="14"/>
      <c r="E813" s="48"/>
      <c r="F813" s="15"/>
      <c r="G813" s="5"/>
      <c r="H813" s="5"/>
    </row>
    <row r="814" spans="1:8" s="6" customFormat="1" x14ac:dyDescent="0.25">
      <c r="A814" s="20" t="s">
        <v>1002</v>
      </c>
      <c r="B814" s="24" t="s">
        <v>264</v>
      </c>
      <c r="C814" s="13"/>
      <c r="D814" s="14"/>
      <c r="E814" s="48"/>
      <c r="F814" s="15"/>
      <c r="G814" s="5"/>
      <c r="H814" s="5"/>
    </row>
    <row r="815" spans="1:8" ht="110.4" x14ac:dyDescent="0.25">
      <c r="A815" s="23" t="s">
        <v>1003</v>
      </c>
      <c r="B815" s="25" t="s">
        <v>267</v>
      </c>
      <c r="C815" s="2" t="s">
        <v>108</v>
      </c>
      <c r="D815" s="3">
        <v>1</v>
      </c>
      <c r="E815" s="49"/>
      <c r="F815" s="4">
        <f t="shared" ref="F815" si="105">D815*E815</f>
        <v>0</v>
      </c>
      <c r="G815" s="1"/>
      <c r="H815" s="1"/>
    </row>
    <row r="816" spans="1:8" s="6" customFormat="1" x14ac:dyDescent="0.25">
      <c r="A816" s="20" t="s">
        <v>1004</v>
      </c>
      <c r="B816" s="24" t="s">
        <v>1005</v>
      </c>
      <c r="C816" s="13"/>
      <c r="D816" s="14"/>
      <c r="E816" s="48"/>
      <c r="F816" s="15"/>
      <c r="G816" s="5"/>
      <c r="H816" s="5"/>
    </row>
    <row r="817" spans="1:8" s="6" customFormat="1" x14ac:dyDescent="0.25">
      <c r="A817" s="20" t="s">
        <v>1006</v>
      </c>
      <c r="B817" s="24" t="s">
        <v>179</v>
      </c>
      <c r="C817" s="13"/>
      <c r="D817" s="14"/>
      <c r="E817" s="48"/>
      <c r="F817" s="15"/>
      <c r="G817" s="5"/>
      <c r="H817" s="5"/>
    </row>
    <row r="818" spans="1:8" s="6" customFormat="1" x14ac:dyDescent="0.25">
      <c r="A818" s="20" t="s">
        <v>1007</v>
      </c>
      <c r="B818" s="24" t="s">
        <v>201</v>
      </c>
      <c r="C818" s="13"/>
      <c r="D818" s="14"/>
      <c r="E818" s="48"/>
      <c r="F818" s="15"/>
      <c r="G818" s="5"/>
      <c r="H818" s="5"/>
    </row>
    <row r="819" spans="1:8" x14ac:dyDescent="0.25">
      <c r="A819" s="23" t="s">
        <v>1008</v>
      </c>
      <c r="B819" s="25" t="s">
        <v>1009</v>
      </c>
      <c r="C819" s="2" t="s">
        <v>42</v>
      </c>
      <c r="D819" s="3">
        <v>1</v>
      </c>
      <c r="E819" s="49"/>
      <c r="F819" s="4">
        <f t="shared" ref="F819:F822" si="106">D819*E819</f>
        <v>0</v>
      </c>
      <c r="G819" s="1"/>
      <c r="H819" s="1"/>
    </row>
    <row r="820" spans="1:8" ht="27.6" x14ac:dyDescent="0.25">
      <c r="A820" s="23" t="s">
        <v>1010</v>
      </c>
      <c r="B820" s="25" t="s">
        <v>1011</v>
      </c>
      <c r="C820" s="2" t="s">
        <v>42</v>
      </c>
      <c r="D820" s="3">
        <v>4</v>
      </c>
      <c r="E820" s="49"/>
      <c r="F820" s="4">
        <f t="shared" si="106"/>
        <v>0</v>
      </c>
      <c r="G820" s="1"/>
      <c r="H820" s="1"/>
    </row>
    <row r="821" spans="1:8" ht="27.6" x14ac:dyDescent="0.25">
      <c r="A821" s="23" t="s">
        <v>1012</v>
      </c>
      <c r="B821" s="25" t="s">
        <v>1013</v>
      </c>
      <c r="C821" s="2" t="s">
        <v>42</v>
      </c>
      <c r="D821" s="3">
        <v>1</v>
      </c>
      <c r="E821" s="49"/>
      <c r="F821" s="4">
        <f t="shared" si="106"/>
        <v>0</v>
      </c>
      <c r="G821" s="1"/>
      <c r="H821" s="1"/>
    </row>
    <row r="822" spans="1:8" x14ac:dyDescent="0.25">
      <c r="A822" s="23" t="s">
        <v>1014</v>
      </c>
      <c r="B822" s="25" t="s">
        <v>50</v>
      </c>
      <c r="C822" s="2" t="s">
        <v>42</v>
      </c>
      <c r="D822" s="3">
        <v>1</v>
      </c>
      <c r="E822" s="49"/>
      <c r="F822" s="4">
        <f t="shared" si="106"/>
        <v>0</v>
      </c>
      <c r="G822" s="1"/>
      <c r="H822" s="1"/>
    </row>
    <row r="823" spans="1:8" s="6" customFormat="1" x14ac:dyDescent="0.25">
      <c r="A823" s="20" t="s">
        <v>1015</v>
      </c>
      <c r="B823" s="24" t="s">
        <v>1016</v>
      </c>
      <c r="C823" s="13"/>
      <c r="D823" s="14"/>
      <c r="E823" s="48"/>
      <c r="F823" s="15"/>
      <c r="G823" s="5"/>
      <c r="H823" s="5"/>
    </row>
    <row r="824" spans="1:8" s="6" customFormat="1" x14ac:dyDescent="0.25">
      <c r="A824" s="20" t="s">
        <v>1017</v>
      </c>
      <c r="B824" s="24" t="s">
        <v>61</v>
      </c>
      <c r="C824" s="13"/>
      <c r="D824" s="14"/>
      <c r="E824" s="48"/>
      <c r="F824" s="15"/>
      <c r="G824" s="5"/>
      <c r="H824" s="5"/>
    </row>
    <row r="825" spans="1:8" s="6" customFormat="1" x14ac:dyDescent="0.25">
      <c r="A825" s="20" t="s">
        <v>1018</v>
      </c>
      <c r="B825" s="24" t="s">
        <v>373</v>
      </c>
      <c r="C825" s="13"/>
      <c r="D825" s="14"/>
      <c r="E825" s="48"/>
      <c r="F825" s="15"/>
      <c r="G825" s="5"/>
      <c r="H825" s="5"/>
    </row>
    <row r="826" spans="1:8" s="6" customFormat="1" x14ac:dyDescent="0.25">
      <c r="A826" s="21" t="s">
        <v>1019</v>
      </c>
      <c r="B826" s="12" t="s">
        <v>1020</v>
      </c>
      <c r="C826" s="9" t="s">
        <v>29</v>
      </c>
      <c r="D826" s="10"/>
      <c r="E826" s="50"/>
      <c r="F826" s="11"/>
      <c r="G826" s="5"/>
      <c r="H826" s="5"/>
    </row>
    <row r="827" spans="1:8" x14ac:dyDescent="0.25">
      <c r="A827" s="23" t="s">
        <v>1019</v>
      </c>
      <c r="B827" s="25" t="s">
        <v>1021</v>
      </c>
      <c r="C827" s="2" t="s">
        <v>111</v>
      </c>
      <c r="D827" s="3">
        <v>30</v>
      </c>
      <c r="E827" s="49"/>
      <c r="F827" s="4">
        <f t="shared" ref="F827:F831" si="107">D827*E827</f>
        <v>0</v>
      </c>
      <c r="G827" s="1"/>
      <c r="H827" s="1"/>
    </row>
    <row r="828" spans="1:8" ht="27.6" x14ac:dyDescent="0.25">
      <c r="A828" s="23" t="s">
        <v>1022</v>
      </c>
      <c r="B828" s="25" t="s">
        <v>1023</v>
      </c>
      <c r="C828" s="2" t="s">
        <v>42</v>
      </c>
      <c r="D828" s="3">
        <v>30</v>
      </c>
      <c r="E828" s="49"/>
      <c r="F828" s="4">
        <f t="shared" si="107"/>
        <v>0</v>
      </c>
      <c r="G828" s="1"/>
      <c r="H828" s="1"/>
    </row>
    <row r="829" spans="1:8" ht="27.6" x14ac:dyDescent="0.25">
      <c r="A829" s="23" t="s">
        <v>1024</v>
      </c>
      <c r="B829" s="25" t="s">
        <v>1025</v>
      </c>
      <c r="C829" s="2" t="s">
        <v>18</v>
      </c>
      <c r="D829" s="3">
        <v>10</v>
      </c>
      <c r="E829" s="49"/>
      <c r="F829" s="4">
        <f t="shared" si="107"/>
        <v>0</v>
      </c>
      <c r="G829" s="1"/>
      <c r="H829" s="1"/>
    </row>
    <row r="830" spans="1:8" x14ac:dyDescent="0.25">
      <c r="A830" s="23" t="s">
        <v>1026</v>
      </c>
      <c r="B830" s="25" t="s">
        <v>1027</v>
      </c>
      <c r="C830" s="2" t="s">
        <v>18</v>
      </c>
      <c r="D830" s="3">
        <v>10</v>
      </c>
      <c r="E830" s="49"/>
      <c r="F830" s="4">
        <f t="shared" si="107"/>
        <v>0</v>
      </c>
      <c r="G830" s="1"/>
      <c r="H830" s="1"/>
    </row>
    <row r="831" spans="1:8" ht="27.6" x14ac:dyDescent="0.25">
      <c r="A831" s="23" t="s">
        <v>1028</v>
      </c>
      <c r="B831" s="25" t="s">
        <v>1029</v>
      </c>
      <c r="C831" s="2" t="s">
        <v>12</v>
      </c>
      <c r="D831" s="3">
        <v>30</v>
      </c>
      <c r="E831" s="49"/>
      <c r="F831" s="4">
        <f t="shared" si="107"/>
        <v>0</v>
      </c>
      <c r="G831" s="1"/>
      <c r="H831" s="1"/>
    </row>
    <row r="832" spans="1:8" s="6" customFormat="1" x14ac:dyDescent="0.25">
      <c r="A832" s="20" t="s">
        <v>1030</v>
      </c>
      <c r="B832" s="24" t="s">
        <v>222</v>
      </c>
      <c r="C832" s="13"/>
      <c r="D832" s="14"/>
      <c r="E832" s="48"/>
      <c r="F832" s="15"/>
      <c r="G832" s="5"/>
      <c r="H832" s="5"/>
    </row>
    <row r="833" spans="1:8" s="6" customFormat="1" x14ac:dyDescent="0.25">
      <c r="A833" s="20" t="s">
        <v>1031</v>
      </c>
      <c r="B833" s="24" t="s">
        <v>222</v>
      </c>
      <c r="C833" s="13"/>
      <c r="D833" s="14"/>
      <c r="E833" s="48"/>
      <c r="F833" s="15"/>
      <c r="G833" s="5"/>
      <c r="H833" s="5"/>
    </row>
    <row r="834" spans="1:8" ht="27.6" x14ac:dyDescent="0.25">
      <c r="A834" s="23" t="s">
        <v>1032</v>
      </c>
      <c r="B834" s="25" t="s">
        <v>1033</v>
      </c>
      <c r="C834" s="2" t="s">
        <v>12</v>
      </c>
      <c r="D834" s="3">
        <v>250</v>
      </c>
      <c r="E834" s="49"/>
      <c r="F834" s="4">
        <f t="shared" ref="F834" si="108">D834*E834</f>
        <v>0</v>
      </c>
      <c r="G834" s="1"/>
      <c r="H834" s="1"/>
    </row>
    <row r="835" spans="1:8" s="35" customFormat="1" ht="15.6" x14ac:dyDescent="0.3">
      <c r="A835" s="29"/>
      <c r="B835" s="30" t="s">
        <v>4</v>
      </c>
      <c r="C835" s="31"/>
      <c r="D835" s="32"/>
      <c r="E835" s="52"/>
      <c r="F835" s="33">
        <f>SUM(F8:F834)</f>
        <v>0</v>
      </c>
      <c r="G835" s="34"/>
      <c r="H835" s="34"/>
    </row>
    <row r="836" spans="1:8" s="35" customFormat="1" ht="15.6" x14ac:dyDescent="0.3">
      <c r="A836" s="36"/>
      <c r="B836" s="37" t="s">
        <v>1036</v>
      </c>
      <c r="C836" s="38"/>
      <c r="D836" s="38"/>
      <c r="E836" s="53"/>
      <c r="F836" s="39">
        <f>F835*0.17</f>
        <v>0</v>
      </c>
    </row>
    <row r="837" spans="1:8" s="35" customFormat="1" ht="15.6" x14ac:dyDescent="0.3">
      <c r="A837" s="36"/>
      <c r="B837" s="40" t="s">
        <v>1037</v>
      </c>
      <c r="C837" s="38"/>
      <c r="D837" s="38"/>
      <c r="E837" s="53"/>
      <c r="F837" s="41">
        <f>F835+F836</f>
        <v>0</v>
      </c>
    </row>
  </sheetData>
  <sheetProtection algorithmName="SHA-512" hashValue="1wsy58V5iH1pV1Bd8BpnY6g/VKoe7HKdIrpzSCKGHZA83ZdjKjnX+GqrCkccFTtVLlEpbbpJ1RbJTNbUzVLuxw==" saltValue="PTzgnbzJDKK8Qq1kFzFSMg==" spinCount="100000" sheet="1" objects="1" scenarios="1"/>
  <autoFilter ref="A3:F837"/>
  <pageMargins left="0.7" right="0.7" top="0.75" bottom="0.75" header="0.3" footer="0.3"/>
  <pageSetup paperSize="9" scale="5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התאמות נגישות לשרותים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אפרת קולטון זלמה</dc:creator>
  <cp:lastModifiedBy>דניאלה וייצמן</cp:lastModifiedBy>
  <cp:lastPrinted>2023-07-26T08:30:15Z</cp:lastPrinted>
  <dcterms:created xsi:type="dcterms:W3CDTF">2023-07-12T09:09:49Z</dcterms:created>
  <dcterms:modified xsi:type="dcterms:W3CDTF">2023-07-27T04:49:41Z</dcterms:modified>
</cp:coreProperties>
</file>